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usepa.sharepoint.com/sites/ocspp_Work/wpc/TSCA Scoping Next 20 HPS Review/Phthalates/DIBP/RE Documents - DIBP/"/>
    </mc:Choice>
  </mc:AlternateContent>
  <xr:revisionPtr revIDLastSave="156" documentId="8_{20F88DEA-F91F-4BCD-9889-369C9EA42697}" xr6:coauthVersionLast="47" xr6:coauthVersionMax="47" xr10:uidLastSave="{B453E35B-F96B-4DEA-A435-37873867183F}"/>
  <bookViews>
    <workbookView xWindow="-110" yWindow="-110" windowWidth="19420" windowHeight="10300" tabRatio="791" xr2:uid="{EC118A76-2434-4A61-A688-26E49B77170A}"/>
  </bookViews>
  <sheets>
    <sheet name="Cover Page" sheetId="22" r:id="rId1"/>
    <sheet name="ReadMe" sheetId="23" r:id="rId2"/>
    <sheet name="Sensitivity Analysis WWT 90%" sheetId="20" r:id="rId3"/>
    <sheet name="Sensitivity Analysis WWT 68%" sheetId="18" r:id="rId4"/>
    <sheet name="Sensitivity Analysis no WWT" sheetId="17" r:id="rId5"/>
  </sheets>
  <definedNames>
    <definedName name="Registry_ID_Xwalk">#REF!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5" i="20" l="1"/>
  <c r="AQ5" i="20"/>
  <c r="AR5" i="20"/>
  <c r="AP6" i="20"/>
  <c r="AQ6" i="20"/>
  <c r="AR6" i="20"/>
  <c r="AP7" i="20"/>
  <c r="AQ7" i="20"/>
  <c r="AR7" i="20"/>
  <c r="AP8" i="20"/>
  <c r="AQ8" i="20"/>
  <c r="AR8" i="20"/>
  <c r="AP9" i="20"/>
  <c r="AQ9" i="20"/>
  <c r="AR9" i="20"/>
  <c r="AP10" i="20"/>
  <c r="AQ10" i="20"/>
  <c r="AR10" i="20"/>
  <c r="AP11" i="20"/>
  <c r="AQ11" i="20"/>
  <c r="AR11" i="20"/>
  <c r="AP12" i="20"/>
  <c r="AQ12" i="20"/>
  <c r="AR12" i="20"/>
  <c r="AP13" i="20"/>
  <c r="AQ13" i="20"/>
  <c r="AR13" i="20"/>
  <c r="AP14" i="20"/>
  <c r="AQ14" i="20"/>
  <c r="AR14" i="20"/>
  <c r="AP15" i="20"/>
  <c r="AQ15" i="20"/>
  <c r="AR15" i="20"/>
  <c r="AP16" i="20"/>
  <c r="AQ16" i="20"/>
  <c r="AR16" i="20"/>
  <c r="AP17" i="20"/>
  <c r="AQ17" i="20"/>
  <c r="AR17" i="20"/>
  <c r="AP21" i="20"/>
  <c r="AQ21" i="20"/>
  <c r="AR21" i="20"/>
  <c r="AP22" i="20"/>
  <c r="AQ22" i="20"/>
  <c r="AR22" i="20"/>
  <c r="AP23" i="20"/>
  <c r="AQ23" i="20"/>
  <c r="AR23" i="20"/>
  <c r="AP24" i="20"/>
  <c r="AQ24" i="20"/>
  <c r="AR24" i="20"/>
  <c r="AP25" i="20"/>
  <c r="AQ25" i="20"/>
  <c r="AR25" i="20"/>
  <c r="AP26" i="20"/>
  <c r="AQ26" i="20"/>
  <c r="AR26" i="20"/>
  <c r="AP27" i="20"/>
  <c r="AQ27" i="20"/>
  <c r="AR27" i="20"/>
  <c r="AP28" i="20"/>
  <c r="AQ28" i="20"/>
  <c r="AR28" i="20"/>
  <c r="AP29" i="20"/>
  <c r="AQ29" i="20"/>
  <c r="AR29" i="20"/>
  <c r="AP30" i="20"/>
  <c r="AQ30" i="20"/>
  <c r="AR30" i="20"/>
  <c r="AP31" i="20"/>
  <c r="AQ31" i="20"/>
  <c r="AR31" i="20"/>
  <c r="AP32" i="20"/>
  <c r="AQ32" i="20"/>
  <c r="AR32" i="20"/>
  <c r="AP33" i="20"/>
  <c r="AQ33" i="20"/>
  <c r="AR33" i="20"/>
  <c r="AP37" i="20"/>
  <c r="AQ37" i="20"/>
  <c r="AR37" i="20"/>
  <c r="AP38" i="20"/>
  <c r="AQ38" i="20"/>
  <c r="AR38" i="20"/>
  <c r="AP39" i="20"/>
  <c r="AQ39" i="20"/>
  <c r="AR39" i="20"/>
  <c r="AP40" i="20"/>
  <c r="AQ40" i="20"/>
  <c r="AR40" i="20"/>
  <c r="AP41" i="20"/>
  <c r="AQ41" i="20"/>
  <c r="AR41" i="20"/>
  <c r="AP42" i="20"/>
  <c r="AQ42" i="20"/>
  <c r="AR42" i="20"/>
  <c r="AP43" i="20"/>
  <c r="AQ43" i="20"/>
  <c r="AR43" i="20"/>
  <c r="AP44" i="20"/>
  <c r="AQ44" i="20"/>
  <c r="AR44" i="20"/>
  <c r="AP45" i="20"/>
  <c r="AQ45" i="20"/>
  <c r="AR45" i="20"/>
  <c r="AP46" i="20"/>
  <c r="AQ46" i="20"/>
  <c r="AR46" i="20"/>
  <c r="AP47" i="20"/>
  <c r="AQ47" i="20"/>
  <c r="AR47" i="20"/>
  <c r="AP48" i="20"/>
  <c r="AQ48" i="20"/>
  <c r="AR48" i="20"/>
  <c r="AP49" i="20"/>
  <c r="AQ49" i="20"/>
  <c r="AR49" i="20"/>
  <c r="AP53" i="20"/>
  <c r="AQ53" i="20"/>
  <c r="AR53" i="20"/>
  <c r="AP54" i="20"/>
  <c r="AQ54" i="20"/>
  <c r="AR54" i="20"/>
  <c r="AP55" i="20"/>
  <c r="AQ55" i="20"/>
  <c r="AR55" i="20"/>
  <c r="AP56" i="20"/>
  <c r="AQ56" i="20"/>
  <c r="AR56" i="20"/>
  <c r="AP57" i="20"/>
  <c r="AQ57" i="20"/>
  <c r="AR57" i="20"/>
  <c r="AP58" i="20"/>
  <c r="AQ58" i="20"/>
  <c r="AR58" i="20"/>
  <c r="AP59" i="20"/>
  <c r="AQ59" i="20"/>
  <c r="AR59" i="20"/>
  <c r="AP60" i="20"/>
  <c r="AQ60" i="20"/>
  <c r="AR60" i="20"/>
  <c r="AP61" i="20"/>
  <c r="AQ61" i="20"/>
  <c r="AR61" i="20"/>
  <c r="AP62" i="20"/>
  <c r="AQ62" i="20"/>
  <c r="AR62" i="20"/>
  <c r="AP63" i="20"/>
  <c r="AQ63" i="20"/>
  <c r="AR63" i="20"/>
  <c r="AP64" i="20"/>
  <c r="AQ64" i="20"/>
  <c r="AR64" i="20"/>
  <c r="AP65" i="20"/>
  <c r="AQ65" i="20"/>
  <c r="AR65" i="20"/>
  <c r="AP69" i="20"/>
  <c r="AQ69" i="20"/>
  <c r="AR69" i="20"/>
  <c r="AP70" i="20"/>
  <c r="AQ70" i="20"/>
  <c r="AR70" i="20"/>
  <c r="AP71" i="20"/>
  <c r="AQ71" i="20"/>
  <c r="AR71" i="20"/>
  <c r="AP72" i="20"/>
  <c r="AQ72" i="20"/>
  <c r="AR72" i="20"/>
  <c r="AP73" i="20"/>
  <c r="AQ73" i="20"/>
  <c r="AR73" i="20"/>
  <c r="AP74" i="20"/>
  <c r="AQ74" i="20"/>
  <c r="AR74" i="20"/>
  <c r="AP75" i="20"/>
  <c r="AQ75" i="20"/>
  <c r="AR75" i="20"/>
  <c r="AP76" i="20"/>
  <c r="AQ76" i="20"/>
  <c r="AR76" i="20"/>
  <c r="AP77" i="20"/>
  <c r="AQ77" i="20"/>
  <c r="AR77" i="20"/>
  <c r="AP78" i="20"/>
  <c r="AQ78" i="20"/>
  <c r="AR78" i="20"/>
  <c r="AP79" i="20"/>
  <c r="AQ79" i="20"/>
  <c r="AR79" i="20"/>
  <c r="AP80" i="20"/>
  <c r="AQ80" i="20"/>
  <c r="AR80" i="20"/>
  <c r="AP81" i="20"/>
  <c r="AQ81" i="20"/>
  <c r="AR81" i="20"/>
  <c r="AP85" i="20"/>
  <c r="AQ85" i="20"/>
  <c r="AR85" i="20"/>
  <c r="AP86" i="20"/>
  <c r="AQ86" i="20"/>
  <c r="AR86" i="20"/>
  <c r="AP87" i="20"/>
  <c r="AQ87" i="20"/>
  <c r="AR87" i="20"/>
  <c r="AP88" i="20"/>
  <c r="AQ88" i="20"/>
  <c r="AR88" i="20"/>
  <c r="AP89" i="20"/>
  <c r="AQ89" i="20"/>
  <c r="AR89" i="20"/>
  <c r="AP90" i="20"/>
  <c r="AQ90" i="20"/>
  <c r="AR90" i="20"/>
  <c r="AP91" i="20"/>
  <c r="AQ91" i="20"/>
  <c r="AR91" i="20"/>
  <c r="AP92" i="20"/>
  <c r="AQ92" i="20"/>
  <c r="AR92" i="20"/>
  <c r="AP93" i="20"/>
  <c r="AQ93" i="20"/>
  <c r="AR93" i="20"/>
  <c r="AP94" i="20"/>
  <c r="AQ94" i="20"/>
  <c r="AR94" i="20"/>
  <c r="AP95" i="20"/>
  <c r="AQ95" i="20"/>
  <c r="AR95" i="20"/>
  <c r="AP96" i="20"/>
  <c r="AQ96" i="20"/>
  <c r="AR96" i="20"/>
  <c r="AP97" i="20"/>
  <c r="AQ97" i="20"/>
  <c r="AR97" i="20"/>
  <c r="AP101" i="20"/>
  <c r="AQ101" i="20"/>
  <c r="AR101" i="20"/>
  <c r="AP102" i="20"/>
  <c r="AQ102" i="20"/>
  <c r="AR102" i="20"/>
  <c r="AP103" i="20"/>
  <c r="AQ103" i="20"/>
  <c r="AR103" i="20"/>
  <c r="AP104" i="20"/>
  <c r="AQ104" i="20"/>
  <c r="AR104" i="20"/>
  <c r="AP105" i="20"/>
  <c r="AQ105" i="20"/>
  <c r="AR105" i="20"/>
  <c r="AP106" i="20"/>
  <c r="AQ106" i="20"/>
  <c r="AR106" i="20"/>
  <c r="AP107" i="20"/>
  <c r="AQ107" i="20"/>
  <c r="AR107" i="20"/>
  <c r="AP108" i="20"/>
  <c r="AQ108" i="20"/>
  <c r="AR108" i="20"/>
  <c r="AP109" i="20"/>
  <c r="AQ109" i="20"/>
  <c r="AR109" i="20"/>
  <c r="AP110" i="20"/>
  <c r="AQ110" i="20"/>
  <c r="AR110" i="20"/>
  <c r="AP111" i="20"/>
  <c r="AQ111" i="20"/>
  <c r="AR111" i="20"/>
  <c r="AP112" i="20"/>
  <c r="AQ112" i="20"/>
  <c r="AR112" i="20"/>
  <c r="AP113" i="20"/>
  <c r="AQ113" i="20"/>
  <c r="AR113" i="20"/>
  <c r="AP117" i="20"/>
  <c r="AQ117" i="20"/>
  <c r="AR117" i="20"/>
  <c r="AP118" i="20"/>
  <c r="AQ118" i="20"/>
  <c r="AR118" i="20"/>
  <c r="AP119" i="20"/>
  <c r="AQ119" i="20"/>
  <c r="AR119" i="20"/>
  <c r="AP120" i="20"/>
  <c r="AQ120" i="20"/>
  <c r="AR120" i="20"/>
  <c r="AP121" i="20"/>
  <c r="AQ121" i="20"/>
  <c r="AR121" i="20"/>
  <c r="AP122" i="20"/>
  <c r="AQ122" i="20"/>
  <c r="AR122" i="20"/>
  <c r="AP123" i="20"/>
  <c r="AQ123" i="20"/>
  <c r="AR123" i="20"/>
  <c r="AP124" i="20"/>
  <c r="AQ124" i="20"/>
  <c r="AR124" i="20"/>
  <c r="AP125" i="20"/>
  <c r="AQ125" i="20"/>
  <c r="AR125" i="20"/>
  <c r="AP126" i="20"/>
  <c r="AQ126" i="20"/>
  <c r="AR126" i="20"/>
  <c r="AP127" i="20"/>
  <c r="AQ127" i="20"/>
  <c r="AR127" i="20"/>
  <c r="AP128" i="20"/>
  <c r="AQ128" i="20"/>
  <c r="AR128" i="20"/>
  <c r="AP129" i="20"/>
  <c r="AQ129" i="20"/>
  <c r="AR129" i="20"/>
  <c r="AR116" i="20"/>
  <c r="AQ116" i="20"/>
  <c r="AP116" i="20"/>
  <c r="AR100" i="20"/>
  <c r="AQ100" i="20"/>
  <c r="AP100" i="20"/>
  <c r="AR84" i="20"/>
  <c r="AQ84" i="20"/>
  <c r="AP84" i="20"/>
  <c r="AR68" i="20"/>
  <c r="AQ68" i="20"/>
  <c r="AP68" i="20"/>
  <c r="AR52" i="20"/>
  <c r="AQ52" i="20"/>
  <c r="AP52" i="20"/>
  <c r="AR36" i="20"/>
  <c r="AQ36" i="20"/>
  <c r="AP36" i="20"/>
  <c r="AR20" i="20"/>
  <c r="AQ20" i="20"/>
  <c r="AP20" i="20"/>
  <c r="AQ4" i="20"/>
  <c r="AR4" i="20"/>
  <c r="AE5" i="20"/>
  <c r="AD5" i="20"/>
  <c r="AV129" i="20"/>
  <c r="AU129" i="20"/>
  <c r="AT129" i="20"/>
  <c r="AN129" i="20"/>
  <c r="AM129" i="20"/>
  <c r="AL129" i="20"/>
  <c r="AJ129" i="20"/>
  <c r="AI129" i="20"/>
  <c r="AH129" i="20"/>
  <c r="AF129" i="20"/>
  <c r="AE129" i="20"/>
  <c r="AD129" i="20"/>
  <c r="AB129" i="20"/>
  <c r="AA129" i="20"/>
  <c r="Z129" i="20"/>
  <c r="AV128" i="20"/>
  <c r="AU128" i="20"/>
  <c r="AT128" i="20"/>
  <c r="AN128" i="20"/>
  <c r="AM128" i="20"/>
  <c r="AL128" i="20"/>
  <c r="AJ128" i="20"/>
  <c r="AI128" i="20"/>
  <c r="AH128" i="20"/>
  <c r="AF128" i="20"/>
  <c r="AE128" i="20"/>
  <c r="AD128" i="20"/>
  <c r="AB128" i="20"/>
  <c r="AA128" i="20"/>
  <c r="Z128" i="20"/>
  <c r="AV127" i="20"/>
  <c r="AU127" i="20"/>
  <c r="AT127" i="20"/>
  <c r="AN127" i="20"/>
  <c r="AM127" i="20"/>
  <c r="AL127" i="20"/>
  <c r="AJ127" i="20"/>
  <c r="AI127" i="20"/>
  <c r="AH127" i="20"/>
  <c r="AF127" i="20"/>
  <c r="AE127" i="20"/>
  <c r="AD127" i="20"/>
  <c r="AB127" i="20"/>
  <c r="AA127" i="20"/>
  <c r="Z127" i="20"/>
  <c r="AV126" i="20"/>
  <c r="AU126" i="20"/>
  <c r="AT126" i="20"/>
  <c r="AN126" i="20"/>
  <c r="AM126" i="20"/>
  <c r="AL126" i="20"/>
  <c r="AJ126" i="20"/>
  <c r="AI126" i="20"/>
  <c r="AH126" i="20"/>
  <c r="AF126" i="20"/>
  <c r="AE126" i="20"/>
  <c r="AD126" i="20"/>
  <c r="AB126" i="20"/>
  <c r="AA126" i="20"/>
  <c r="Z126" i="20"/>
  <c r="AV125" i="20"/>
  <c r="AU125" i="20"/>
  <c r="AT125" i="20"/>
  <c r="AN125" i="20"/>
  <c r="AM125" i="20"/>
  <c r="AL125" i="20"/>
  <c r="AJ125" i="20"/>
  <c r="AI125" i="20"/>
  <c r="AH125" i="20"/>
  <c r="AF125" i="20"/>
  <c r="AE125" i="20"/>
  <c r="AD125" i="20"/>
  <c r="AB125" i="20"/>
  <c r="AA125" i="20"/>
  <c r="Z125" i="20"/>
  <c r="AV124" i="20"/>
  <c r="AU124" i="20"/>
  <c r="AT124" i="20"/>
  <c r="AN124" i="20"/>
  <c r="AM124" i="20"/>
  <c r="AL124" i="20"/>
  <c r="AJ124" i="20"/>
  <c r="AI124" i="20"/>
  <c r="AH124" i="20"/>
  <c r="AF124" i="20"/>
  <c r="AE124" i="20"/>
  <c r="AD124" i="20"/>
  <c r="AB124" i="20"/>
  <c r="AA124" i="20"/>
  <c r="Z124" i="20"/>
  <c r="AV123" i="20"/>
  <c r="AU123" i="20"/>
  <c r="AT123" i="20"/>
  <c r="AN123" i="20"/>
  <c r="AM123" i="20"/>
  <c r="AL123" i="20"/>
  <c r="AJ123" i="20"/>
  <c r="AI123" i="20"/>
  <c r="AH123" i="20"/>
  <c r="AF123" i="20"/>
  <c r="AE123" i="20"/>
  <c r="AD123" i="20"/>
  <c r="AB123" i="20"/>
  <c r="AA123" i="20"/>
  <c r="Z123" i="20"/>
  <c r="AV122" i="20"/>
  <c r="AU122" i="20"/>
  <c r="AT122" i="20"/>
  <c r="AN122" i="20"/>
  <c r="AM122" i="20"/>
  <c r="AL122" i="20"/>
  <c r="AJ122" i="20"/>
  <c r="AI122" i="20"/>
  <c r="AH122" i="20"/>
  <c r="AF122" i="20"/>
  <c r="AE122" i="20"/>
  <c r="AD122" i="20"/>
  <c r="AB122" i="20"/>
  <c r="AA122" i="20"/>
  <c r="Z122" i="20"/>
  <c r="AV121" i="20"/>
  <c r="AU121" i="20"/>
  <c r="AT121" i="20"/>
  <c r="AN121" i="20"/>
  <c r="AM121" i="20"/>
  <c r="AL121" i="20"/>
  <c r="AJ121" i="20"/>
  <c r="AI121" i="20"/>
  <c r="AH121" i="20"/>
  <c r="AF121" i="20"/>
  <c r="AE121" i="20"/>
  <c r="AD121" i="20"/>
  <c r="AB121" i="20"/>
  <c r="AA121" i="20"/>
  <c r="Z121" i="20"/>
  <c r="AV120" i="20"/>
  <c r="AU120" i="20"/>
  <c r="AT120" i="20"/>
  <c r="AN120" i="20"/>
  <c r="AM120" i="20"/>
  <c r="AL120" i="20"/>
  <c r="AJ120" i="20"/>
  <c r="AI120" i="20"/>
  <c r="AH120" i="20"/>
  <c r="AF120" i="20"/>
  <c r="AE120" i="20"/>
  <c r="AD120" i="20"/>
  <c r="AB120" i="20"/>
  <c r="AA120" i="20"/>
  <c r="Z120" i="20"/>
  <c r="AV119" i="20"/>
  <c r="AU119" i="20"/>
  <c r="AT119" i="20"/>
  <c r="AN119" i="20"/>
  <c r="AM119" i="20"/>
  <c r="AL119" i="20"/>
  <c r="AJ119" i="20"/>
  <c r="AI119" i="20"/>
  <c r="AH119" i="20"/>
  <c r="AF119" i="20"/>
  <c r="AE119" i="20"/>
  <c r="AD119" i="20"/>
  <c r="AB119" i="20"/>
  <c r="AA119" i="20"/>
  <c r="Z119" i="20"/>
  <c r="AV118" i="20"/>
  <c r="AU118" i="20"/>
  <c r="AT118" i="20"/>
  <c r="AN118" i="20"/>
  <c r="AM118" i="20"/>
  <c r="AL118" i="20"/>
  <c r="AJ118" i="20"/>
  <c r="AI118" i="20"/>
  <c r="AH118" i="20"/>
  <c r="AF118" i="20"/>
  <c r="AE118" i="20"/>
  <c r="AD118" i="20"/>
  <c r="AB118" i="20"/>
  <c r="AA118" i="20"/>
  <c r="Z118" i="20"/>
  <c r="AV117" i="20"/>
  <c r="AU117" i="20"/>
  <c r="AT117" i="20"/>
  <c r="AN117" i="20"/>
  <c r="AM117" i="20"/>
  <c r="AL117" i="20"/>
  <c r="AJ117" i="20"/>
  <c r="AI117" i="20"/>
  <c r="AH117" i="20"/>
  <c r="AF117" i="20"/>
  <c r="AE117" i="20"/>
  <c r="AD117" i="20"/>
  <c r="AB117" i="20"/>
  <c r="AA117" i="20"/>
  <c r="Z117" i="20"/>
  <c r="AV116" i="20"/>
  <c r="AU116" i="20"/>
  <c r="AT116" i="20"/>
  <c r="AN116" i="20"/>
  <c r="AM116" i="20"/>
  <c r="AL116" i="20"/>
  <c r="AJ116" i="20"/>
  <c r="AI116" i="20"/>
  <c r="AH116" i="20"/>
  <c r="AF116" i="20"/>
  <c r="AE116" i="20"/>
  <c r="AD116" i="20"/>
  <c r="AB116" i="20"/>
  <c r="AA116" i="20"/>
  <c r="Z116" i="20"/>
  <c r="AV113" i="20"/>
  <c r="AU113" i="20"/>
  <c r="AT113" i="20"/>
  <c r="AN113" i="20"/>
  <c r="AM113" i="20"/>
  <c r="AL113" i="20"/>
  <c r="AJ113" i="20"/>
  <c r="AI113" i="20"/>
  <c r="AH113" i="20"/>
  <c r="AF113" i="20"/>
  <c r="AE113" i="20"/>
  <c r="AD113" i="20"/>
  <c r="AB113" i="20"/>
  <c r="AA113" i="20"/>
  <c r="Z113" i="20"/>
  <c r="AV112" i="20"/>
  <c r="AU112" i="20"/>
  <c r="AT112" i="20"/>
  <c r="AN112" i="20"/>
  <c r="AM112" i="20"/>
  <c r="AL112" i="20"/>
  <c r="AJ112" i="20"/>
  <c r="AI112" i="20"/>
  <c r="AH112" i="20"/>
  <c r="AF112" i="20"/>
  <c r="AE112" i="20"/>
  <c r="AD112" i="20"/>
  <c r="AB112" i="20"/>
  <c r="AA112" i="20"/>
  <c r="Z112" i="20"/>
  <c r="AV111" i="20"/>
  <c r="AU111" i="20"/>
  <c r="AT111" i="20"/>
  <c r="AN111" i="20"/>
  <c r="AM111" i="20"/>
  <c r="AL111" i="20"/>
  <c r="AJ111" i="20"/>
  <c r="AI111" i="20"/>
  <c r="AH111" i="20"/>
  <c r="AF111" i="20"/>
  <c r="AE111" i="20"/>
  <c r="AD111" i="20"/>
  <c r="AB111" i="20"/>
  <c r="AA111" i="20"/>
  <c r="Z111" i="20"/>
  <c r="AV110" i="20"/>
  <c r="AU110" i="20"/>
  <c r="AT110" i="20"/>
  <c r="AN110" i="20"/>
  <c r="AM110" i="20"/>
  <c r="AL110" i="20"/>
  <c r="AJ110" i="20"/>
  <c r="AI110" i="20"/>
  <c r="AH110" i="20"/>
  <c r="AF110" i="20"/>
  <c r="AE110" i="20"/>
  <c r="AD110" i="20"/>
  <c r="AB110" i="20"/>
  <c r="AA110" i="20"/>
  <c r="Z110" i="20"/>
  <c r="AV109" i="20"/>
  <c r="AU109" i="20"/>
  <c r="AT109" i="20"/>
  <c r="AN109" i="20"/>
  <c r="AM109" i="20"/>
  <c r="AL109" i="20"/>
  <c r="AJ109" i="20"/>
  <c r="AI109" i="20"/>
  <c r="AH109" i="20"/>
  <c r="AF109" i="20"/>
  <c r="AE109" i="20"/>
  <c r="AD109" i="20"/>
  <c r="AB109" i="20"/>
  <c r="AA109" i="20"/>
  <c r="Z109" i="20"/>
  <c r="AV108" i="20"/>
  <c r="AU108" i="20"/>
  <c r="AT108" i="20"/>
  <c r="AN108" i="20"/>
  <c r="AM108" i="20"/>
  <c r="AL108" i="20"/>
  <c r="AJ108" i="20"/>
  <c r="AI108" i="20"/>
  <c r="AH108" i="20"/>
  <c r="AF108" i="20"/>
  <c r="AE108" i="20"/>
  <c r="AD108" i="20"/>
  <c r="AB108" i="20"/>
  <c r="AA108" i="20"/>
  <c r="Z108" i="20"/>
  <c r="AV107" i="20"/>
  <c r="AU107" i="20"/>
  <c r="AT107" i="20"/>
  <c r="AN107" i="20"/>
  <c r="AM107" i="20"/>
  <c r="AL107" i="20"/>
  <c r="AJ107" i="20"/>
  <c r="AI107" i="20"/>
  <c r="AH107" i="20"/>
  <c r="AF107" i="20"/>
  <c r="AE107" i="20"/>
  <c r="AD107" i="20"/>
  <c r="AB107" i="20"/>
  <c r="AA107" i="20"/>
  <c r="Z107" i="20"/>
  <c r="AV106" i="20"/>
  <c r="AU106" i="20"/>
  <c r="AT106" i="20"/>
  <c r="AN106" i="20"/>
  <c r="AM106" i="20"/>
  <c r="AL106" i="20"/>
  <c r="AJ106" i="20"/>
  <c r="AI106" i="20"/>
  <c r="AH106" i="20"/>
  <c r="AF106" i="20"/>
  <c r="AE106" i="20"/>
  <c r="AD106" i="20"/>
  <c r="AB106" i="20"/>
  <c r="AA106" i="20"/>
  <c r="Z106" i="20"/>
  <c r="AV105" i="20"/>
  <c r="AU105" i="20"/>
  <c r="AT105" i="20"/>
  <c r="AN105" i="20"/>
  <c r="AM105" i="20"/>
  <c r="AL105" i="20"/>
  <c r="AJ105" i="20"/>
  <c r="AI105" i="20"/>
  <c r="AH105" i="20"/>
  <c r="AF105" i="20"/>
  <c r="AE105" i="20"/>
  <c r="AD105" i="20"/>
  <c r="AB105" i="20"/>
  <c r="AA105" i="20"/>
  <c r="Z105" i="20"/>
  <c r="AV104" i="20"/>
  <c r="AU104" i="20"/>
  <c r="AT104" i="20"/>
  <c r="AN104" i="20"/>
  <c r="AM104" i="20"/>
  <c r="AL104" i="20"/>
  <c r="AJ104" i="20"/>
  <c r="AI104" i="20"/>
  <c r="AH104" i="20"/>
  <c r="AF104" i="20"/>
  <c r="AE104" i="20"/>
  <c r="AD104" i="20"/>
  <c r="AB104" i="20"/>
  <c r="AA104" i="20"/>
  <c r="Z104" i="20"/>
  <c r="AV103" i="20"/>
  <c r="AU103" i="20"/>
  <c r="AT103" i="20"/>
  <c r="AN103" i="20"/>
  <c r="AM103" i="20"/>
  <c r="AL103" i="20"/>
  <c r="AJ103" i="20"/>
  <c r="AI103" i="20"/>
  <c r="AH103" i="20"/>
  <c r="AF103" i="20"/>
  <c r="AE103" i="20"/>
  <c r="AD103" i="20"/>
  <c r="AB103" i="20"/>
  <c r="AA103" i="20"/>
  <c r="Z103" i="20"/>
  <c r="AV102" i="20"/>
  <c r="AU102" i="20"/>
  <c r="AT102" i="20"/>
  <c r="AN102" i="20"/>
  <c r="AM102" i="20"/>
  <c r="AL102" i="20"/>
  <c r="AJ102" i="20"/>
  <c r="AI102" i="20"/>
  <c r="AH102" i="20"/>
  <c r="AF102" i="20"/>
  <c r="AE102" i="20"/>
  <c r="AD102" i="20"/>
  <c r="AB102" i="20"/>
  <c r="AA102" i="20"/>
  <c r="Z102" i="20"/>
  <c r="AV101" i="20"/>
  <c r="AU101" i="20"/>
  <c r="AT101" i="20"/>
  <c r="AN101" i="20"/>
  <c r="AM101" i="20"/>
  <c r="AL101" i="20"/>
  <c r="AJ101" i="20"/>
  <c r="AI101" i="20"/>
  <c r="AH101" i="20"/>
  <c r="AF101" i="20"/>
  <c r="AE101" i="20"/>
  <c r="AD101" i="20"/>
  <c r="AB101" i="20"/>
  <c r="AA101" i="20"/>
  <c r="Z101" i="20"/>
  <c r="AV100" i="20"/>
  <c r="AU100" i="20"/>
  <c r="AT100" i="20"/>
  <c r="AN100" i="20"/>
  <c r="AM100" i="20"/>
  <c r="AL100" i="20"/>
  <c r="AJ100" i="20"/>
  <c r="AI100" i="20"/>
  <c r="AH100" i="20"/>
  <c r="AF100" i="20"/>
  <c r="AE100" i="20"/>
  <c r="AD100" i="20"/>
  <c r="AB100" i="20"/>
  <c r="AA100" i="20"/>
  <c r="Z100" i="20"/>
  <c r="AV97" i="20"/>
  <c r="AU97" i="20"/>
  <c r="AT97" i="20"/>
  <c r="AN97" i="20"/>
  <c r="AM97" i="20"/>
  <c r="AL97" i="20"/>
  <c r="AJ97" i="20"/>
  <c r="AI97" i="20"/>
  <c r="AH97" i="20"/>
  <c r="AF97" i="20"/>
  <c r="AE97" i="20"/>
  <c r="AD97" i="20"/>
  <c r="AB97" i="20"/>
  <c r="AA97" i="20"/>
  <c r="Z97" i="20"/>
  <c r="AV96" i="20"/>
  <c r="AU96" i="20"/>
  <c r="AT96" i="20"/>
  <c r="AN96" i="20"/>
  <c r="AM96" i="20"/>
  <c r="AL96" i="20"/>
  <c r="AJ96" i="20"/>
  <c r="AI96" i="20"/>
  <c r="AH96" i="20"/>
  <c r="AF96" i="20"/>
  <c r="AE96" i="20"/>
  <c r="AD96" i="20"/>
  <c r="AB96" i="20"/>
  <c r="AA96" i="20"/>
  <c r="Z96" i="20"/>
  <c r="AV95" i="20"/>
  <c r="AU95" i="20"/>
  <c r="AT95" i="20"/>
  <c r="AN95" i="20"/>
  <c r="AM95" i="20"/>
  <c r="AL95" i="20"/>
  <c r="AJ95" i="20"/>
  <c r="AI95" i="20"/>
  <c r="AH95" i="20"/>
  <c r="AF95" i="20"/>
  <c r="AE95" i="20"/>
  <c r="AD95" i="20"/>
  <c r="AB95" i="20"/>
  <c r="AA95" i="20"/>
  <c r="Z95" i="20"/>
  <c r="AV94" i="20"/>
  <c r="AU94" i="20"/>
  <c r="AT94" i="20"/>
  <c r="AN94" i="20"/>
  <c r="AM94" i="20"/>
  <c r="AL94" i="20"/>
  <c r="AJ94" i="20"/>
  <c r="AI94" i="20"/>
  <c r="AH94" i="20"/>
  <c r="AF94" i="20"/>
  <c r="AE94" i="20"/>
  <c r="AD94" i="20"/>
  <c r="AB94" i="20"/>
  <c r="AA94" i="20"/>
  <c r="Z94" i="20"/>
  <c r="AV93" i="20"/>
  <c r="AU93" i="20"/>
  <c r="AT93" i="20"/>
  <c r="AN93" i="20"/>
  <c r="AM93" i="20"/>
  <c r="AL93" i="20"/>
  <c r="AJ93" i="20"/>
  <c r="AI93" i="20"/>
  <c r="AH93" i="20"/>
  <c r="AF93" i="20"/>
  <c r="AE93" i="20"/>
  <c r="AD93" i="20"/>
  <c r="AB93" i="20"/>
  <c r="AA93" i="20"/>
  <c r="Z93" i="20"/>
  <c r="AV92" i="20"/>
  <c r="AU92" i="20"/>
  <c r="AT92" i="20"/>
  <c r="AN92" i="20"/>
  <c r="AM92" i="20"/>
  <c r="AL92" i="20"/>
  <c r="AJ92" i="20"/>
  <c r="AI92" i="20"/>
  <c r="AH92" i="20"/>
  <c r="AF92" i="20"/>
  <c r="AE92" i="20"/>
  <c r="AD92" i="20"/>
  <c r="AB92" i="20"/>
  <c r="AA92" i="20"/>
  <c r="Z92" i="20"/>
  <c r="AV91" i="20"/>
  <c r="AU91" i="20"/>
  <c r="AT91" i="20"/>
  <c r="AN91" i="20"/>
  <c r="AM91" i="20"/>
  <c r="AL91" i="20"/>
  <c r="AJ91" i="20"/>
  <c r="AI91" i="20"/>
  <c r="AH91" i="20"/>
  <c r="AF91" i="20"/>
  <c r="AE91" i="20"/>
  <c r="AD91" i="20"/>
  <c r="AB91" i="20"/>
  <c r="AA91" i="20"/>
  <c r="Z91" i="20"/>
  <c r="AV90" i="20"/>
  <c r="AU90" i="20"/>
  <c r="AT90" i="20"/>
  <c r="AN90" i="20"/>
  <c r="AM90" i="20"/>
  <c r="AL90" i="20"/>
  <c r="AJ90" i="20"/>
  <c r="AI90" i="20"/>
  <c r="AH90" i="20"/>
  <c r="AF90" i="20"/>
  <c r="AE90" i="20"/>
  <c r="AD90" i="20"/>
  <c r="AB90" i="20"/>
  <c r="AA90" i="20"/>
  <c r="Z90" i="20"/>
  <c r="AV89" i="20"/>
  <c r="AU89" i="20"/>
  <c r="AT89" i="20"/>
  <c r="AN89" i="20"/>
  <c r="AM89" i="20"/>
  <c r="AL89" i="20"/>
  <c r="AJ89" i="20"/>
  <c r="AI89" i="20"/>
  <c r="AH89" i="20"/>
  <c r="AF89" i="20"/>
  <c r="AE89" i="20"/>
  <c r="AD89" i="20"/>
  <c r="AB89" i="20"/>
  <c r="AA89" i="20"/>
  <c r="Z89" i="20"/>
  <c r="AV88" i="20"/>
  <c r="AU88" i="20"/>
  <c r="AT88" i="20"/>
  <c r="AN88" i="20"/>
  <c r="AM88" i="20"/>
  <c r="AL88" i="20"/>
  <c r="AJ88" i="20"/>
  <c r="AI88" i="20"/>
  <c r="AH88" i="20"/>
  <c r="AF88" i="20"/>
  <c r="AE88" i="20"/>
  <c r="AD88" i="20"/>
  <c r="AB88" i="20"/>
  <c r="AA88" i="20"/>
  <c r="Z88" i="20"/>
  <c r="AV87" i="20"/>
  <c r="AU87" i="20"/>
  <c r="AT87" i="20"/>
  <c r="AN87" i="20"/>
  <c r="AM87" i="20"/>
  <c r="AL87" i="20"/>
  <c r="AJ87" i="20"/>
  <c r="AI87" i="20"/>
  <c r="AH87" i="20"/>
  <c r="AF87" i="20"/>
  <c r="AE87" i="20"/>
  <c r="AD87" i="20"/>
  <c r="AB87" i="20"/>
  <c r="AA87" i="20"/>
  <c r="Z87" i="20"/>
  <c r="AV86" i="20"/>
  <c r="AU86" i="20"/>
  <c r="AT86" i="20"/>
  <c r="AN86" i="20"/>
  <c r="AM86" i="20"/>
  <c r="AL86" i="20"/>
  <c r="AJ86" i="20"/>
  <c r="AI86" i="20"/>
  <c r="AH86" i="20"/>
  <c r="AF86" i="20"/>
  <c r="AE86" i="20"/>
  <c r="AD86" i="20"/>
  <c r="AB86" i="20"/>
  <c r="AA86" i="20"/>
  <c r="Z86" i="20"/>
  <c r="AV85" i="20"/>
  <c r="AU85" i="20"/>
  <c r="AT85" i="20"/>
  <c r="AN85" i="20"/>
  <c r="AM85" i="20"/>
  <c r="AL85" i="20"/>
  <c r="AJ85" i="20"/>
  <c r="AI85" i="20"/>
  <c r="AH85" i="20"/>
  <c r="AF85" i="20"/>
  <c r="AE85" i="20"/>
  <c r="AD85" i="20"/>
  <c r="AB85" i="20"/>
  <c r="AA85" i="20"/>
  <c r="Z85" i="20"/>
  <c r="AV84" i="20"/>
  <c r="AU84" i="20"/>
  <c r="AT84" i="20"/>
  <c r="AN84" i="20"/>
  <c r="AM84" i="20"/>
  <c r="AL84" i="20"/>
  <c r="AJ84" i="20"/>
  <c r="AI84" i="20"/>
  <c r="AH84" i="20"/>
  <c r="AF84" i="20"/>
  <c r="AE84" i="20"/>
  <c r="AD84" i="20"/>
  <c r="AB84" i="20"/>
  <c r="AA84" i="20"/>
  <c r="Z84" i="20"/>
  <c r="AV81" i="20"/>
  <c r="AU81" i="20"/>
  <c r="AT81" i="20"/>
  <c r="AN81" i="20"/>
  <c r="AM81" i="20"/>
  <c r="AL81" i="20"/>
  <c r="AJ81" i="20"/>
  <c r="AI81" i="20"/>
  <c r="AH81" i="20"/>
  <c r="AF81" i="20"/>
  <c r="AE81" i="20"/>
  <c r="AD81" i="20"/>
  <c r="AB81" i="20"/>
  <c r="AA81" i="20"/>
  <c r="Z81" i="20"/>
  <c r="AV80" i="20"/>
  <c r="AU80" i="20"/>
  <c r="AT80" i="20"/>
  <c r="AN80" i="20"/>
  <c r="AM80" i="20"/>
  <c r="AL80" i="20"/>
  <c r="AJ80" i="20"/>
  <c r="AI80" i="20"/>
  <c r="AH80" i="20"/>
  <c r="AF80" i="20"/>
  <c r="AE80" i="20"/>
  <c r="AD80" i="20"/>
  <c r="AB80" i="20"/>
  <c r="AA80" i="20"/>
  <c r="Z80" i="20"/>
  <c r="AV79" i="20"/>
  <c r="AU79" i="20"/>
  <c r="AT79" i="20"/>
  <c r="AN79" i="20"/>
  <c r="AM79" i="20"/>
  <c r="AL79" i="20"/>
  <c r="AJ79" i="20"/>
  <c r="AI79" i="20"/>
  <c r="AH79" i="20"/>
  <c r="AF79" i="20"/>
  <c r="AE79" i="20"/>
  <c r="AD79" i="20"/>
  <c r="AB79" i="20"/>
  <c r="AA79" i="20"/>
  <c r="Z79" i="20"/>
  <c r="AV78" i="20"/>
  <c r="AU78" i="20"/>
  <c r="AT78" i="20"/>
  <c r="AN78" i="20"/>
  <c r="AM78" i="20"/>
  <c r="AL78" i="20"/>
  <c r="AJ78" i="20"/>
  <c r="AI78" i="20"/>
  <c r="AH78" i="20"/>
  <c r="AF78" i="20"/>
  <c r="AE78" i="20"/>
  <c r="AD78" i="20"/>
  <c r="AB78" i="20"/>
  <c r="AA78" i="20"/>
  <c r="Z78" i="20"/>
  <c r="AV77" i="20"/>
  <c r="AU77" i="20"/>
  <c r="AT77" i="20"/>
  <c r="AN77" i="20"/>
  <c r="AM77" i="20"/>
  <c r="AL77" i="20"/>
  <c r="AJ77" i="20"/>
  <c r="AI77" i="20"/>
  <c r="AH77" i="20"/>
  <c r="AF77" i="20"/>
  <c r="AE77" i="20"/>
  <c r="AD77" i="20"/>
  <c r="AB77" i="20"/>
  <c r="AA77" i="20"/>
  <c r="Z77" i="20"/>
  <c r="AV76" i="20"/>
  <c r="AU76" i="20"/>
  <c r="AT76" i="20"/>
  <c r="AN76" i="20"/>
  <c r="AM76" i="20"/>
  <c r="AL76" i="20"/>
  <c r="AJ76" i="20"/>
  <c r="AI76" i="20"/>
  <c r="AH76" i="20"/>
  <c r="AF76" i="20"/>
  <c r="AE76" i="20"/>
  <c r="AD76" i="20"/>
  <c r="AB76" i="20"/>
  <c r="AA76" i="20"/>
  <c r="Z76" i="20"/>
  <c r="AV75" i="20"/>
  <c r="AU75" i="20"/>
  <c r="AT75" i="20"/>
  <c r="AN75" i="20"/>
  <c r="AM75" i="20"/>
  <c r="AL75" i="20"/>
  <c r="AJ75" i="20"/>
  <c r="AI75" i="20"/>
  <c r="AH75" i="20"/>
  <c r="AF75" i="20"/>
  <c r="AE75" i="20"/>
  <c r="AD75" i="20"/>
  <c r="AB75" i="20"/>
  <c r="AA75" i="20"/>
  <c r="Z75" i="20"/>
  <c r="AV74" i="20"/>
  <c r="AU74" i="20"/>
  <c r="AT74" i="20"/>
  <c r="AN74" i="20"/>
  <c r="AM74" i="20"/>
  <c r="AL74" i="20"/>
  <c r="AJ74" i="20"/>
  <c r="AI74" i="20"/>
  <c r="AH74" i="20"/>
  <c r="AF74" i="20"/>
  <c r="AE74" i="20"/>
  <c r="AD74" i="20"/>
  <c r="AB74" i="20"/>
  <c r="AA74" i="20"/>
  <c r="Z74" i="20"/>
  <c r="AV73" i="20"/>
  <c r="AU73" i="20"/>
  <c r="AT73" i="20"/>
  <c r="AN73" i="20"/>
  <c r="AM73" i="20"/>
  <c r="AL73" i="20"/>
  <c r="AJ73" i="20"/>
  <c r="AI73" i="20"/>
  <c r="AH73" i="20"/>
  <c r="AF73" i="20"/>
  <c r="AE73" i="20"/>
  <c r="AD73" i="20"/>
  <c r="AB73" i="20"/>
  <c r="AA73" i="20"/>
  <c r="Z73" i="20"/>
  <c r="AV72" i="20"/>
  <c r="AU72" i="20"/>
  <c r="AT72" i="20"/>
  <c r="AN72" i="20"/>
  <c r="AM72" i="20"/>
  <c r="AL72" i="20"/>
  <c r="AJ72" i="20"/>
  <c r="AI72" i="20"/>
  <c r="AH72" i="20"/>
  <c r="AF72" i="20"/>
  <c r="AE72" i="20"/>
  <c r="AD72" i="20"/>
  <c r="AB72" i="20"/>
  <c r="AA72" i="20"/>
  <c r="Z72" i="20"/>
  <c r="AV71" i="20"/>
  <c r="AU71" i="20"/>
  <c r="AT71" i="20"/>
  <c r="AN71" i="20"/>
  <c r="AM71" i="20"/>
  <c r="AL71" i="20"/>
  <c r="AJ71" i="20"/>
  <c r="AI71" i="20"/>
  <c r="AH71" i="20"/>
  <c r="AF71" i="20"/>
  <c r="AE71" i="20"/>
  <c r="AD71" i="20"/>
  <c r="AB71" i="20"/>
  <c r="AA71" i="20"/>
  <c r="Z71" i="20"/>
  <c r="AV70" i="20"/>
  <c r="AU70" i="20"/>
  <c r="AT70" i="20"/>
  <c r="AN70" i="20"/>
  <c r="AM70" i="20"/>
  <c r="AL70" i="20"/>
  <c r="AJ70" i="20"/>
  <c r="AI70" i="20"/>
  <c r="AH70" i="20"/>
  <c r="AF70" i="20"/>
  <c r="AE70" i="20"/>
  <c r="AD70" i="20"/>
  <c r="AB70" i="20"/>
  <c r="AA70" i="20"/>
  <c r="Z70" i="20"/>
  <c r="AV69" i="20"/>
  <c r="AU69" i="20"/>
  <c r="AT69" i="20"/>
  <c r="AN69" i="20"/>
  <c r="AM69" i="20"/>
  <c r="AL69" i="20"/>
  <c r="AJ69" i="20"/>
  <c r="AI69" i="20"/>
  <c r="AH69" i="20"/>
  <c r="AF69" i="20"/>
  <c r="AE69" i="20"/>
  <c r="AD69" i="20"/>
  <c r="AB69" i="20"/>
  <c r="AA69" i="20"/>
  <c r="Z69" i="20"/>
  <c r="AV68" i="20"/>
  <c r="AU68" i="20"/>
  <c r="AT68" i="20"/>
  <c r="AN68" i="20"/>
  <c r="AM68" i="20"/>
  <c r="AL68" i="20"/>
  <c r="AJ68" i="20"/>
  <c r="AI68" i="20"/>
  <c r="AH68" i="20"/>
  <c r="AF68" i="20"/>
  <c r="AE68" i="20"/>
  <c r="AD68" i="20"/>
  <c r="AB68" i="20"/>
  <c r="AA68" i="20"/>
  <c r="Z68" i="20"/>
  <c r="AV65" i="20"/>
  <c r="AU65" i="20"/>
  <c r="AT65" i="20"/>
  <c r="AN65" i="20"/>
  <c r="AM65" i="20"/>
  <c r="AL65" i="20"/>
  <c r="AJ65" i="20"/>
  <c r="AI65" i="20"/>
  <c r="AH65" i="20"/>
  <c r="AF65" i="20"/>
  <c r="AE65" i="20"/>
  <c r="AD65" i="20"/>
  <c r="AB65" i="20"/>
  <c r="AA65" i="20"/>
  <c r="Z65" i="20"/>
  <c r="AV64" i="20"/>
  <c r="AU64" i="20"/>
  <c r="AT64" i="20"/>
  <c r="AN64" i="20"/>
  <c r="AM64" i="20"/>
  <c r="AL64" i="20"/>
  <c r="AJ64" i="20"/>
  <c r="AI64" i="20"/>
  <c r="AH64" i="20"/>
  <c r="AF64" i="20"/>
  <c r="AE64" i="20"/>
  <c r="AD64" i="20"/>
  <c r="AB64" i="20"/>
  <c r="AA64" i="20"/>
  <c r="Z64" i="20"/>
  <c r="AV63" i="20"/>
  <c r="AU63" i="20"/>
  <c r="AT63" i="20"/>
  <c r="AN63" i="20"/>
  <c r="AM63" i="20"/>
  <c r="AL63" i="20"/>
  <c r="AJ63" i="20"/>
  <c r="AI63" i="20"/>
  <c r="AH63" i="20"/>
  <c r="AF63" i="20"/>
  <c r="AE63" i="20"/>
  <c r="AD63" i="20"/>
  <c r="AB63" i="20"/>
  <c r="AA63" i="20"/>
  <c r="Z63" i="20"/>
  <c r="AV62" i="20"/>
  <c r="AU62" i="20"/>
  <c r="AT62" i="20"/>
  <c r="AN62" i="20"/>
  <c r="AM62" i="20"/>
  <c r="AL62" i="20"/>
  <c r="AJ62" i="20"/>
  <c r="AI62" i="20"/>
  <c r="AH62" i="20"/>
  <c r="AF62" i="20"/>
  <c r="AE62" i="20"/>
  <c r="AD62" i="20"/>
  <c r="AB62" i="20"/>
  <c r="AA62" i="20"/>
  <c r="Z62" i="20"/>
  <c r="AV61" i="20"/>
  <c r="AU61" i="20"/>
  <c r="AT61" i="20"/>
  <c r="AN61" i="20"/>
  <c r="AM61" i="20"/>
  <c r="AL61" i="20"/>
  <c r="AJ61" i="20"/>
  <c r="AI61" i="20"/>
  <c r="AH61" i="20"/>
  <c r="AF61" i="20"/>
  <c r="AE61" i="20"/>
  <c r="AD61" i="20"/>
  <c r="AB61" i="20"/>
  <c r="AA61" i="20"/>
  <c r="Z61" i="20"/>
  <c r="AV60" i="20"/>
  <c r="AU60" i="20"/>
  <c r="AT60" i="20"/>
  <c r="AN60" i="20"/>
  <c r="AM60" i="20"/>
  <c r="AL60" i="20"/>
  <c r="AJ60" i="20"/>
  <c r="AI60" i="20"/>
  <c r="AH60" i="20"/>
  <c r="AF60" i="20"/>
  <c r="AE60" i="20"/>
  <c r="AD60" i="20"/>
  <c r="AB60" i="20"/>
  <c r="AA60" i="20"/>
  <c r="Z60" i="20"/>
  <c r="AV59" i="20"/>
  <c r="AU59" i="20"/>
  <c r="AT59" i="20"/>
  <c r="AN59" i="20"/>
  <c r="AM59" i="20"/>
  <c r="AL59" i="20"/>
  <c r="AJ59" i="20"/>
  <c r="AI59" i="20"/>
  <c r="AH59" i="20"/>
  <c r="AF59" i="20"/>
  <c r="AE59" i="20"/>
  <c r="AD59" i="20"/>
  <c r="AB59" i="20"/>
  <c r="AA59" i="20"/>
  <c r="Z59" i="20"/>
  <c r="AV58" i="20"/>
  <c r="AU58" i="20"/>
  <c r="AT58" i="20"/>
  <c r="AN58" i="20"/>
  <c r="AM58" i="20"/>
  <c r="AL58" i="20"/>
  <c r="AJ58" i="20"/>
  <c r="AI58" i="20"/>
  <c r="AH58" i="20"/>
  <c r="AF58" i="20"/>
  <c r="AE58" i="20"/>
  <c r="AD58" i="20"/>
  <c r="AB58" i="20"/>
  <c r="AA58" i="20"/>
  <c r="Z58" i="20"/>
  <c r="AV57" i="20"/>
  <c r="AU57" i="20"/>
  <c r="AT57" i="20"/>
  <c r="AN57" i="20"/>
  <c r="AM57" i="20"/>
  <c r="AL57" i="20"/>
  <c r="AJ57" i="20"/>
  <c r="AI57" i="20"/>
  <c r="AH57" i="20"/>
  <c r="AF57" i="20"/>
  <c r="AE57" i="20"/>
  <c r="AD57" i="20"/>
  <c r="AB57" i="20"/>
  <c r="AA57" i="20"/>
  <c r="Z57" i="20"/>
  <c r="AV56" i="20"/>
  <c r="AU56" i="20"/>
  <c r="AT56" i="20"/>
  <c r="AN56" i="20"/>
  <c r="AM56" i="20"/>
  <c r="AL56" i="20"/>
  <c r="AJ56" i="20"/>
  <c r="AI56" i="20"/>
  <c r="AH56" i="20"/>
  <c r="AF56" i="20"/>
  <c r="AE56" i="20"/>
  <c r="AD56" i="20"/>
  <c r="AB56" i="20"/>
  <c r="AA56" i="20"/>
  <c r="Z56" i="20"/>
  <c r="AV55" i="20"/>
  <c r="AU55" i="20"/>
  <c r="AT55" i="20"/>
  <c r="AN55" i="20"/>
  <c r="AM55" i="20"/>
  <c r="AL55" i="20"/>
  <c r="AJ55" i="20"/>
  <c r="AI55" i="20"/>
  <c r="AH55" i="20"/>
  <c r="AF55" i="20"/>
  <c r="AE55" i="20"/>
  <c r="AD55" i="20"/>
  <c r="AB55" i="20"/>
  <c r="AA55" i="20"/>
  <c r="Z55" i="20"/>
  <c r="AV54" i="20"/>
  <c r="AU54" i="20"/>
  <c r="AT54" i="20"/>
  <c r="AN54" i="20"/>
  <c r="AM54" i="20"/>
  <c r="AL54" i="20"/>
  <c r="AJ54" i="20"/>
  <c r="AI54" i="20"/>
  <c r="AH54" i="20"/>
  <c r="AF54" i="20"/>
  <c r="AE54" i="20"/>
  <c r="AD54" i="20"/>
  <c r="AB54" i="20"/>
  <c r="AA54" i="20"/>
  <c r="Z54" i="20"/>
  <c r="AV53" i="20"/>
  <c r="AU53" i="20"/>
  <c r="AT53" i="20"/>
  <c r="AN53" i="20"/>
  <c r="AM53" i="20"/>
  <c r="AL53" i="20"/>
  <c r="AJ53" i="20"/>
  <c r="AI53" i="20"/>
  <c r="AH53" i="20"/>
  <c r="AF53" i="20"/>
  <c r="AE53" i="20"/>
  <c r="AD53" i="20"/>
  <c r="AB53" i="20"/>
  <c r="AA53" i="20"/>
  <c r="Z53" i="20"/>
  <c r="AV52" i="20"/>
  <c r="AU52" i="20"/>
  <c r="AT52" i="20"/>
  <c r="AN52" i="20"/>
  <c r="AM52" i="20"/>
  <c r="AL52" i="20"/>
  <c r="AJ52" i="20"/>
  <c r="AI52" i="20"/>
  <c r="AH52" i="20"/>
  <c r="AF52" i="20"/>
  <c r="AE52" i="20"/>
  <c r="AD52" i="20"/>
  <c r="AB52" i="20"/>
  <c r="AA52" i="20"/>
  <c r="Z52" i="20"/>
  <c r="AV49" i="20"/>
  <c r="AU49" i="20"/>
  <c r="AT49" i="20"/>
  <c r="AN49" i="20"/>
  <c r="AM49" i="20"/>
  <c r="AL49" i="20"/>
  <c r="AJ49" i="20"/>
  <c r="AI49" i="20"/>
  <c r="AH49" i="20"/>
  <c r="AF49" i="20"/>
  <c r="AE49" i="20"/>
  <c r="AD49" i="20"/>
  <c r="AB49" i="20"/>
  <c r="AA49" i="20"/>
  <c r="Z49" i="20"/>
  <c r="AV48" i="20"/>
  <c r="AU48" i="20"/>
  <c r="AT48" i="20"/>
  <c r="AN48" i="20"/>
  <c r="AM48" i="20"/>
  <c r="AL48" i="20"/>
  <c r="AJ48" i="20"/>
  <c r="AI48" i="20"/>
  <c r="AH48" i="20"/>
  <c r="AF48" i="20"/>
  <c r="AE48" i="20"/>
  <c r="AD48" i="20"/>
  <c r="AB48" i="20"/>
  <c r="AA48" i="20"/>
  <c r="Z48" i="20"/>
  <c r="AV47" i="20"/>
  <c r="AU47" i="20"/>
  <c r="AT47" i="20"/>
  <c r="AN47" i="20"/>
  <c r="AM47" i="20"/>
  <c r="AL47" i="20"/>
  <c r="AJ47" i="20"/>
  <c r="AI47" i="20"/>
  <c r="AH47" i="20"/>
  <c r="AF47" i="20"/>
  <c r="AE47" i="20"/>
  <c r="AD47" i="20"/>
  <c r="AB47" i="20"/>
  <c r="AA47" i="20"/>
  <c r="Z47" i="20"/>
  <c r="AV46" i="20"/>
  <c r="AU46" i="20"/>
  <c r="AT46" i="20"/>
  <c r="AN46" i="20"/>
  <c r="AM46" i="20"/>
  <c r="AL46" i="20"/>
  <c r="AJ46" i="20"/>
  <c r="AI46" i="20"/>
  <c r="AH46" i="20"/>
  <c r="AF46" i="20"/>
  <c r="AE46" i="20"/>
  <c r="AD46" i="20"/>
  <c r="AB46" i="20"/>
  <c r="AA46" i="20"/>
  <c r="Z46" i="20"/>
  <c r="AV45" i="20"/>
  <c r="AU45" i="20"/>
  <c r="AT45" i="20"/>
  <c r="AN45" i="20"/>
  <c r="AM45" i="20"/>
  <c r="AL45" i="20"/>
  <c r="AJ45" i="20"/>
  <c r="AI45" i="20"/>
  <c r="AH45" i="20"/>
  <c r="AF45" i="20"/>
  <c r="AE45" i="20"/>
  <c r="AD45" i="20"/>
  <c r="AB45" i="20"/>
  <c r="AA45" i="20"/>
  <c r="Z45" i="20"/>
  <c r="AV44" i="20"/>
  <c r="AU44" i="20"/>
  <c r="AT44" i="20"/>
  <c r="AN44" i="20"/>
  <c r="AM44" i="20"/>
  <c r="AL44" i="20"/>
  <c r="AJ44" i="20"/>
  <c r="AI44" i="20"/>
  <c r="AH44" i="20"/>
  <c r="AF44" i="20"/>
  <c r="AE44" i="20"/>
  <c r="AD44" i="20"/>
  <c r="AB44" i="20"/>
  <c r="AA44" i="20"/>
  <c r="Z44" i="20"/>
  <c r="AV43" i="20"/>
  <c r="AU43" i="20"/>
  <c r="AT43" i="20"/>
  <c r="AN43" i="20"/>
  <c r="AM43" i="20"/>
  <c r="AL43" i="20"/>
  <c r="AJ43" i="20"/>
  <c r="AI43" i="20"/>
  <c r="AH43" i="20"/>
  <c r="AF43" i="20"/>
  <c r="AE43" i="20"/>
  <c r="AD43" i="20"/>
  <c r="AB43" i="20"/>
  <c r="AA43" i="20"/>
  <c r="Z43" i="20"/>
  <c r="AV42" i="20"/>
  <c r="AU42" i="20"/>
  <c r="AT42" i="20"/>
  <c r="AN42" i="20"/>
  <c r="AM42" i="20"/>
  <c r="AL42" i="20"/>
  <c r="AJ42" i="20"/>
  <c r="AI42" i="20"/>
  <c r="AH42" i="20"/>
  <c r="AF42" i="20"/>
  <c r="AE42" i="20"/>
  <c r="AD42" i="20"/>
  <c r="AB42" i="20"/>
  <c r="AA42" i="20"/>
  <c r="Z42" i="20"/>
  <c r="AV41" i="20"/>
  <c r="AU41" i="20"/>
  <c r="AT41" i="20"/>
  <c r="AN41" i="20"/>
  <c r="AM41" i="20"/>
  <c r="AL41" i="20"/>
  <c r="AJ41" i="20"/>
  <c r="AI41" i="20"/>
  <c r="AH41" i="20"/>
  <c r="AF41" i="20"/>
  <c r="AE41" i="20"/>
  <c r="AD41" i="20"/>
  <c r="AB41" i="20"/>
  <c r="AA41" i="20"/>
  <c r="Z41" i="20"/>
  <c r="AV40" i="20"/>
  <c r="AU40" i="20"/>
  <c r="AT40" i="20"/>
  <c r="AN40" i="20"/>
  <c r="AM40" i="20"/>
  <c r="AL40" i="20"/>
  <c r="AJ40" i="20"/>
  <c r="AI40" i="20"/>
  <c r="AH40" i="20"/>
  <c r="AF40" i="20"/>
  <c r="AE40" i="20"/>
  <c r="AD40" i="20"/>
  <c r="AB40" i="20"/>
  <c r="AA40" i="20"/>
  <c r="Z40" i="20"/>
  <c r="AV39" i="20"/>
  <c r="AU39" i="20"/>
  <c r="AT39" i="20"/>
  <c r="AN39" i="20"/>
  <c r="AM39" i="20"/>
  <c r="AL39" i="20"/>
  <c r="AJ39" i="20"/>
  <c r="AI39" i="20"/>
  <c r="AH39" i="20"/>
  <c r="AF39" i="20"/>
  <c r="AE39" i="20"/>
  <c r="AD39" i="20"/>
  <c r="AB39" i="20"/>
  <c r="AA39" i="20"/>
  <c r="Z39" i="20"/>
  <c r="AV38" i="20"/>
  <c r="AU38" i="20"/>
  <c r="AT38" i="20"/>
  <c r="AN38" i="20"/>
  <c r="AM38" i="20"/>
  <c r="AL38" i="20"/>
  <c r="AJ38" i="20"/>
  <c r="AI38" i="20"/>
  <c r="AH38" i="20"/>
  <c r="AF38" i="20"/>
  <c r="AE38" i="20"/>
  <c r="AD38" i="20"/>
  <c r="AB38" i="20"/>
  <c r="AA38" i="20"/>
  <c r="Z38" i="20"/>
  <c r="AV37" i="20"/>
  <c r="AU37" i="20"/>
  <c r="AT37" i="20"/>
  <c r="AN37" i="20"/>
  <c r="AM37" i="20"/>
  <c r="AL37" i="20"/>
  <c r="AJ37" i="20"/>
  <c r="AI37" i="20"/>
  <c r="AH37" i="20"/>
  <c r="AF37" i="20"/>
  <c r="AE37" i="20"/>
  <c r="AD37" i="20"/>
  <c r="AB37" i="20"/>
  <c r="AA37" i="20"/>
  <c r="Z37" i="20"/>
  <c r="AV36" i="20"/>
  <c r="AU36" i="20"/>
  <c r="AT36" i="20"/>
  <c r="AN36" i="20"/>
  <c r="AM36" i="20"/>
  <c r="AL36" i="20"/>
  <c r="AJ36" i="20"/>
  <c r="AI36" i="20"/>
  <c r="AH36" i="20"/>
  <c r="AF36" i="20"/>
  <c r="AE36" i="20"/>
  <c r="AD36" i="20"/>
  <c r="AB36" i="20"/>
  <c r="AA36" i="20"/>
  <c r="Z36" i="20"/>
  <c r="AV33" i="20"/>
  <c r="AU33" i="20"/>
  <c r="AT33" i="20"/>
  <c r="AN33" i="20"/>
  <c r="AM33" i="20"/>
  <c r="AL33" i="20"/>
  <c r="AJ33" i="20"/>
  <c r="AI33" i="20"/>
  <c r="AH33" i="20"/>
  <c r="AF33" i="20"/>
  <c r="AE33" i="20"/>
  <c r="AD33" i="20"/>
  <c r="AB33" i="20"/>
  <c r="AA33" i="20"/>
  <c r="Z33" i="20"/>
  <c r="AV32" i="20"/>
  <c r="AU32" i="20"/>
  <c r="AT32" i="20"/>
  <c r="AN32" i="20"/>
  <c r="AM32" i="20"/>
  <c r="AL32" i="20"/>
  <c r="AJ32" i="20"/>
  <c r="AI32" i="20"/>
  <c r="AH32" i="20"/>
  <c r="AF32" i="20"/>
  <c r="AE32" i="20"/>
  <c r="AD32" i="20"/>
  <c r="AB32" i="20"/>
  <c r="AA32" i="20"/>
  <c r="Z32" i="20"/>
  <c r="AV31" i="20"/>
  <c r="AU31" i="20"/>
  <c r="AT31" i="20"/>
  <c r="AN31" i="20"/>
  <c r="AM31" i="20"/>
  <c r="AL31" i="20"/>
  <c r="AJ31" i="20"/>
  <c r="AI31" i="20"/>
  <c r="AH31" i="20"/>
  <c r="AF31" i="20"/>
  <c r="AE31" i="20"/>
  <c r="AD31" i="20"/>
  <c r="AB31" i="20"/>
  <c r="AA31" i="20"/>
  <c r="Z31" i="20"/>
  <c r="AV30" i="20"/>
  <c r="AU30" i="20"/>
  <c r="AT30" i="20"/>
  <c r="AN30" i="20"/>
  <c r="AM30" i="20"/>
  <c r="AL30" i="20"/>
  <c r="AJ30" i="20"/>
  <c r="AI30" i="20"/>
  <c r="AH30" i="20"/>
  <c r="AF30" i="20"/>
  <c r="AE30" i="20"/>
  <c r="AD30" i="20"/>
  <c r="AB30" i="20"/>
  <c r="AA30" i="20"/>
  <c r="Z30" i="20"/>
  <c r="AV29" i="20"/>
  <c r="AU29" i="20"/>
  <c r="AT29" i="20"/>
  <c r="AN29" i="20"/>
  <c r="AM29" i="20"/>
  <c r="AL29" i="20"/>
  <c r="AJ29" i="20"/>
  <c r="AI29" i="20"/>
  <c r="AH29" i="20"/>
  <c r="AF29" i="20"/>
  <c r="AE29" i="20"/>
  <c r="AD29" i="20"/>
  <c r="AB29" i="20"/>
  <c r="AA29" i="20"/>
  <c r="Z29" i="20"/>
  <c r="AV28" i="20"/>
  <c r="AU28" i="20"/>
  <c r="AT28" i="20"/>
  <c r="AN28" i="20"/>
  <c r="AM28" i="20"/>
  <c r="AL28" i="20"/>
  <c r="AJ28" i="20"/>
  <c r="AI28" i="20"/>
  <c r="AH28" i="20"/>
  <c r="AF28" i="20"/>
  <c r="AE28" i="20"/>
  <c r="AD28" i="20"/>
  <c r="AB28" i="20"/>
  <c r="AA28" i="20"/>
  <c r="Z28" i="20"/>
  <c r="AV27" i="20"/>
  <c r="AU27" i="20"/>
  <c r="AT27" i="20"/>
  <c r="AN27" i="20"/>
  <c r="AM27" i="20"/>
  <c r="AL27" i="20"/>
  <c r="AJ27" i="20"/>
  <c r="AI27" i="20"/>
  <c r="AH27" i="20"/>
  <c r="AF27" i="20"/>
  <c r="AE27" i="20"/>
  <c r="AD27" i="20"/>
  <c r="AB27" i="20"/>
  <c r="AA27" i="20"/>
  <c r="Z27" i="20"/>
  <c r="AV26" i="20"/>
  <c r="AU26" i="20"/>
  <c r="AT26" i="20"/>
  <c r="AN26" i="20"/>
  <c r="AM26" i="20"/>
  <c r="AL26" i="20"/>
  <c r="AJ26" i="20"/>
  <c r="AI26" i="20"/>
  <c r="AH26" i="20"/>
  <c r="AF26" i="20"/>
  <c r="AE26" i="20"/>
  <c r="AD26" i="20"/>
  <c r="AB26" i="20"/>
  <c r="AA26" i="20"/>
  <c r="Z26" i="20"/>
  <c r="AV25" i="20"/>
  <c r="AU25" i="20"/>
  <c r="AT25" i="20"/>
  <c r="AN25" i="20"/>
  <c r="AM25" i="20"/>
  <c r="AL25" i="20"/>
  <c r="AJ25" i="20"/>
  <c r="AI25" i="20"/>
  <c r="AH25" i="20"/>
  <c r="AF25" i="20"/>
  <c r="AE25" i="20"/>
  <c r="AD25" i="20"/>
  <c r="AB25" i="20"/>
  <c r="AA25" i="20"/>
  <c r="Z25" i="20"/>
  <c r="AV24" i="20"/>
  <c r="AU24" i="20"/>
  <c r="AT24" i="20"/>
  <c r="AN24" i="20"/>
  <c r="AM24" i="20"/>
  <c r="AL24" i="20"/>
  <c r="AJ24" i="20"/>
  <c r="AI24" i="20"/>
  <c r="AH24" i="20"/>
  <c r="AF24" i="20"/>
  <c r="AE24" i="20"/>
  <c r="AD24" i="20"/>
  <c r="AB24" i="20"/>
  <c r="AA24" i="20"/>
  <c r="Z24" i="20"/>
  <c r="AV23" i="20"/>
  <c r="AU23" i="20"/>
  <c r="AT23" i="20"/>
  <c r="AN23" i="20"/>
  <c r="AM23" i="20"/>
  <c r="AL23" i="20"/>
  <c r="AJ23" i="20"/>
  <c r="AI23" i="20"/>
  <c r="AH23" i="20"/>
  <c r="AF23" i="20"/>
  <c r="AE23" i="20"/>
  <c r="AD23" i="20"/>
  <c r="AB23" i="20"/>
  <c r="AA23" i="20"/>
  <c r="Z23" i="20"/>
  <c r="AV22" i="20"/>
  <c r="AU22" i="20"/>
  <c r="AT22" i="20"/>
  <c r="AN22" i="20"/>
  <c r="AM22" i="20"/>
  <c r="AL22" i="20"/>
  <c r="AJ22" i="20"/>
  <c r="AI22" i="20"/>
  <c r="AH22" i="20"/>
  <c r="AF22" i="20"/>
  <c r="AE22" i="20"/>
  <c r="AD22" i="20"/>
  <c r="AB22" i="20"/>
  <c r="AA22" i="20"/>
  <c r="Z22" i="20"/>
  <c r="AV21" i="20"/>
  <c r="AU21" i="20"/>
  <c r="AT21" i="20"/>
  <c r="AN21" i="20"/>
  <c r="AM21" i="20"/>
  <c r="AL21" i="20"/>
  <c r="AJ21" i="20"/>
  <c r="AI21" i="20"/>
  <c r="AH21" i="20"/>
  <c r="AF21" i="20"/>
  <c r="AE21" i="20"/>
  <c r="AD21" i="20"/>
  <c r="AB21" i="20"/>
  <c r="AA21" i="20"/>
  <c r="Z21" i="20"/>
  <c r="AV20" i="20"/>
  <c r="AU20" i="20"/>
  <c r="AT20" i="20"/>
  <c r="AN20" i="20"/>
  <c r="AM20" i="20"/>
  <c r="AL20" i="20"/>
  <c r="AJ20" i="20"/>
  <c r="AI20" i="20"/>
  <c r="AH20" i="20"/>
  <c r="AF20" i="20"/>
  <c r="AE20" i="20"/>
  <c r="AD20" i="20"/>
  <c r="AB20" i="20"/>
  <c r="AA20" i="20"/>
  <c r="Z20" i="20"/>
  <c r="AV17" i="20"/>
  <c r="AU17" i="20"/>
  <c r="AT17" i="20"/>
  <c r="AN17" i="20"/>
  <c r="AM17" i="20"/>
  <c r="AL17" i="20"/>
  <c r="AJ17" i="20"/>
  <c r="AI17" i="20"/>
  <c r="AH17" i="20"/>
  <c r="AF17" i="20"/>
  <c r="AE17" i="20"/>
  <c r="AD17" i="20"/>
  <c r="AB17" i="20"/>
  <c r="AA17" i="20"/>
  <c r="Z17" i="20"/>
  <c r="AV16" i="20"/>
  <c r="AU16" i="20"/>
  <c r="AT16" i="20"/>
  <c r="AN16" i="20"/>
  <c r="AM16" i="20"/>
  <c r="AL16" i="20"/>
  <c r="AJ16" i="20"/>
  <c r="AI16" i="20"/>
  <c r="AH16" i="20"/>
  <c r="AF16" i="20"/>
  <c r="AE16" i="20"/>
  <c r="AD16" i="20"/>
  <c r="AB16" i="20"/>
  <c r="AA16" i="20"/>
  <c r="Z16" i="20"/>
  <c r="AV15" i="20"/>
  <c r="AU15" i="20"/>
  <c r="AT15" i="20"/>
  <c r="AN15" i="20"/>
  <c r="AM15" i="20"/>
  <c r="AL15" i="20"/>
  <c r="AJ15" i="20"/>
  <c r="AI15" i="20"/>
  <c r="AH15" i="20"/>
  <c r="AF15" i="20"/>
  <c r="AE15" i="20"/>
  <c r="AD15" i="20"/>
  <c r="AB15" i="20"/>
  <c r="AA15" i="20"/>
  <c r="Z15" i="20"/>
  <c r="AV14" i="20"/>
  <c r="AU14" i="20"/>
  <c r="AT14" i="20"/>
  <c r="AN14" i="20"/>
  <c r="AM14" i="20"/>
  <c r="AL14" i="20"/>
  <c r="AJ14" i="20"/>
  <c r="AI14" i="20"/>
  <c r="AH14" i="20"/>
  <c r="AF14" i="20"/>
  <c r="AE14" i="20"/>
  <c r="AD14" i="20"/>
  <c r="AB14" i="20"/>
  <c r="AA14" i="20"/>
  <c r="Z14" i="20"/>
  <c r="AV13" i="20"/>
  <c r="AU13" i="20"/>
  <c r="AT13" i="20"/>
  <c r="AN13" i="20"/>
  <c r="AM13" i="20"/>
  <c r="AL13" i="20"/>
  <c r="AJ13" i="20"/>
  <c r="AI13" i="20"/>
  <c r="AH13" i="20"/>
  <c r="AF13" i="20"/>
  <c r="AE13" i="20"/>
  <c r="AD13" i="20"/>
  <c r="AB13" i="20"/>
  <c r="AA13" i="20"/>
  <c r="Z13" i="20"/>
  <c r="AV12" i="20"/>
  <c r="AU12" i="20"/>
  <c r="AT12" i="20"/>
  <c r="AN12" i="20"/>
  <c r="AM12" i="20"/>
  <c r="AL12" i="20"/>
  <c r="AJ12" i="20"/>
  <c r="AI12" i="20"/>
  <c r="AH12" i="20"/>
  <c r="AF12" i="20"/>
  <c r="AE12" i="20"/>
  <c r="AD12" i="20"/>
  <c r="AB12" i="20"/>
  <c r="AA12" i="20"/>
  <c r="Z12" i="20"/>
  <c r="AV11" i="20"/>
  <c r="AU11" i="20"/>
  <c r="AT11" i="20"/>
  <c r="AN11" i="20"/>
  <c r="AM11" i="20"/>
  <c r="AL11" i="20"/>
  <c r="AJ11" i="20"/>
  <c r="AI11" i="20"/>
  <c r="AH11" i="20"/>
  <c r="AF11" i="20"/>
  <c r="AE11" i="20"/>
  <c r="AD11" i="20"/>
  <c r="AB11" i="20"/>
  <c r="AA11" i="20"/>
  <c r="Z11" i="20"/>
  <c r="AV10" i="20"/>
  <c r="AU10" i="20"/>
  <c r="AT10" i="20"/>
  <c r="AN10" i="20"/>
  <c r="AM10" i="20"/>
  <c r="AL10" i="20"/>
  <c r="AJ10" i="20"/>
  <c r="AI10" i="20"/>
  <c r="AH10" i="20"/>
  <c r="AF10" i="20"/>
  <c r="AE10" i="20"/>
  <c r="AD10" i="20"/>
  <c r="AB10" i="20"/>
  <c r="AA10" i="20"/>
  <c r="Z10" i="20"/>
  <c r="AV9" i="20"/>
  <c r="AU9" i="20"/>
  <c r="AT9" i="20"/>
  <c r="AN9" i="20"/>
  <c r="AM9" i="20"/>
  <c r="AL9" i="20"/>
  <c r="AJ9" i="20"/>
  <c r="AI9" i="20"/>
  <c r="AH9" i="20"/>
  <c r="AF9" i="20"/>
  <c r="AE9" i="20"/>
  <c r="AD9" i="20"/>
  <c r="AB9" i="20"/>
  <c r="AA9" i="20"/>
  <c r="Z9" i="20"/>
  <c r="AV8" i="20"/>
  <c r="AU8" i="20"/>
  <c r="AT8" i="20"/>
  <c r="AN8" i="20"/>
  <c r="AM8" i="20"/>
  <c r="AL8" i="20"/>
  <c r="AJ8" i="20"/>
  <c r="AI8" i="20"/>
  <c r="AH8" i="20"/>
  <c r="AF8" i="20"/>
  <c r="AE8" i="20"/>
  <c r="AD8" i="20"/>
  <c r="AB8" i="20"/>
  <c r="AA8" i="20"/>
  <c r="Z8" i="20"/>
  <c r="AV7" i="20"/>
  <c r="AU7" i="20"/>
  <c r="AT7" i="20"/>
  <c r="AN7" i="20"/>
  <c r="AM7" i="20"/>
  <c r="AL7" i="20"/>
  <c r="AJ7" i="20"/>
  <c r="AI7" i="20"/>
  <c r="AH7" i="20"/>
  <c r="AF7" i="20"/>
  <c r="AE7" i="20"/>
  <c r="AD7" i="20"/>
  <c r="AB7" i="20"/>
  <c r="AA7" i="20"/>
  <c r="Z7" i="20"/>
  <c r="AV6" i="20"/>
  <c r="AU6" i="20"/>
  <c r="AT6" i="20"/>
  <c r="AN6" i="20"/>
  <c r="AM6" i="20"/>
  <c r="AL6" i="20"/>
  <c r="AJ6" i="20"/>
  <c r="AI6" i="20"/>
  <c r="AH6" i="20"/>
  <c r="AF6" i="20"/>
  <c r="AE6" i="20"/>
  <c r="AD6" i="20"/>
  <c r="AB6" i="20"/>
  <c r="AA6" i="20"/>
  <c r="Z6" i="20"/>
  <c r="AV5" i="20"/>
  <c r="AU5" i="20"/>
  <c r="AT5" i="20"/>
  <c r="AN5" i="20"/>
  <c r="AM5" i="20"/>
  <c r="AL5" i="20"/>
  <c r="AJ5" i="20"/>
  <c r="AI5" i="20"/>
  <c r="AH5" i="20"/>
  <c r="AF5" i="20"/>
  <c r="AB5" i="20"/>
  <c r="AA5" i="20"/>
  <c r="Z5" i="20"/>
  <c r="AV4" i="20"/>
  <c r="AU4" i="20"/>
  <c r="AT4" i="20"/>
  <c r="AP4" i="20"/>
  <c r="AN4" i="20"/>
  <c r="AM4" i="20"/>
  <c r="AL4" i="20"/>
  <c r="AJ4" i="20"/>
  <c r="AI4" i="20"/>
  <c r="AH4" i="20"/>
  <c r="AF4" i="20"/>
  <c r="AE4" i="20"/>
  <c r="AD4" i="20"/>
  <c r="AB4" i="20"/>
  <c r="AA4" i="20"/>
  <c r="Z4" i="20"/>
</calcChain>
</file>

<file path=xl/sharedStrings.xml><?xml version="1.0" encoding="utf-8"?>
<sst xmlns="http://schemas.openxmlformats.org/spreadsheetml/2006/main" count="1394" uniqueCount="81">
  <si>
    <t>7Q10 Total Water Column Conc. (µg/L) By Flow Percentile</t>
  </si>
  <si>
    <t>7Q10 Pore Water Conc. (µg/L) By Flow Percentile</t>
  </si>
  <si>
    <t>7Q10 Benthic Sediment Conc. (µg/kg) By Flow Percentile</t>
  </si>
  <si>
    <t>Life Cycle Stage</t>
  </si>
  <si>
    <t>Category</t>
  </si>
  <si>
    <t>Subcategory of Use</t>
  </si>
  <si>
    <t>OES</t>
  </si>
  <si>
    <t>Media of Release</t>
  </si>
  <si>
    <t>Release Distribution</t>
  </si>
  <si>
    <t>Annual Release Per Site
(kg/site-yr)</t>
  </si>
  <si>
    <t>Number of release days</t>
  </si>
  <si>
    <t>Daily Release (kg/site-day)</t>
  </si>
  <si>
    <t>P50</t>
  </si>
  <si>
    <t>P75</t>
  </si>
  <si>
    <t>P90</t>
  </si>
  <si>
    <t>7Q10 P50</t>
  </si>
  <si>
    <t>7Q10 P75</t>
  </si>
  <si>
    <t>7Q10 P90</t>
  </si>
  <si>
    <t>Industrial Use
Commercial Use</t>
  </si>
  <si>
    <t>Paints and Coatings</t>
  </si>
  <si>
    <t>Application of Paints and Coatings w/o Engineering Controls</t>
  </si>
  <si>
    <t>Fugitive air, wastewater to onsite treatment, discharge to POTW (with or without pretreatment), direct to surface water, incineration, or landfill</t>
  </si>
  <si>
    <t>High-End</t>
  </si>
  <si>
    <t>Central Tendency</t>
  </si>
  <si>
    <t>Commercial Use</t>
  </si>
  <si>
    <t>Other Uses</t>
  </si>
  <si>
    <t>Laboratory Chemicals</t>
  </si>
  <si>
    <t>Use of Laboratory Chemicals - Liquid</t>
  </si>
  <si>
    <t>Wastewater to onsite treatment, discharge to POTW (with or without pretreatment), direct to surface water, incineration, or landfill</t>
  </si>
  <si>
    <t>Manufacturing</t>
  </si>
  <si>
    <t>Import</t>
  </si>
  <si>
    <t>Repackaging into large and small containers</t>
  </si>
  <si>
    <t>Wastewater to onsite treatment or discharge to POTW (with or without pretreatment), or landfill</t>
  </si>
  <si>
    <t>Processing</t>
  </si>
  <si>
    <t>Incorporation into formulation, mixture, or reaction product</t>
  </si>
  <si>
    <t>Use as a Catalyst (e.g., Catalyst Component for polyolefins production)</t>
  </si>
  <si>
    <t>Use as a Catalyst</t>
  </si>
  <si>
    <t>As a reactant</t>
  </si>
  <si>
    <t>Intermediate in plastic manufacturing</t>
  </si>
  <si>
    <t>Intermediate in PP Manufacturing</t>
  </si>
  <si>
    <t>Industrial Use</t>
  </si>
  <si>
    <t>Adhesives and Sealants</t>
  </si>
  <si>
    <t>Two Component Glues and Adhesives
Transportation Equipment Manufacturing</t>
  </si>
  <si>
    <t>Application of Adhesives and Sealants</t>
  </si>
  <si>
    <t>Use of Laboratory Chemicals - Solid</t>
  </si>
  <si>
    <t>P50 Flow</t>
  </si>
  <si>
    <t>P50 Release/Flow</t>
  </si>
  <si>
    <t>P75 Flow</t>
  </si>
  <si>
    <t>P75 Release/Flow</t>
  </si>
  <si>
    <t>P90 Flow</t>
  </si>
  <si>
    <t>P90 Release/Flow</t>
  </si>
  <si>
    <t>Proportion to water 100%</t>
  </si>
  <si>
    <t>Proportion to water 75%</t>
  </si>
  <si>
    <t>Proportion to water 50%</t>
  </si>
  <si>
    <t>Proportion to water 25%</t>
  </si>
  <si>
    <t>Proportion to water 10%</t>
  </si>
  <si>
    <t>Proportion to water 5%</t>
  </si>
  <si>
    <t>Proportion to water 1%</t>
  </si>
  <si>
    <t>RQ for Acute Aquatic</t>
  </si>
  <si>
    <t>RQ for Chronic Aquatic Vertebrate</t>
  </si>
  <si>
    <t>RQ for Chronic Aquatic Invertebrate</t>
  </si>
  <si>
    <t>RQ for Chronic Benthic - water</t>
  </si>
  <si>
    <t>RQ for Chronic Benthic - sediment</t>
  </si>
  <si>
    <t>RQ for Aquatic Plant COC</t>
  </si>
  <si>
    <t>1-wwt%</t>
  </si>
  <si>
    <t>Proportion to water 0.1%</t>
  </si>
  <si>
    <t>CASRNs: 84-69-5</t>
  </si>
  <si>
    <t>July 2025</t>
  </si>
  <si>
    <t>December 2025</t>
  </si>
  <si>
    <t>Risk Calculator for Multimedia Environmental Exposure for Diisobutyl Phthalate (DIBP)</t>
  </si>
  <si>
    <t>Tabs</t>
  </si>
  <si>
    <t>Details</t>
  </si>
  <si>
    <t>Sensitivity Analysis WWT 90%</t>
  </si>
  <si>
    <t>Sensitivity Analysis WWT 68%</t>
  </si>
  <si>
    <t>Sensitivity Analysis no WWT</t>
  </si>
  <si>
    <t xml:space="preserve">Environmental risk calculated for each OES with multimedia release at different assumed proportion of release to water, ranging from 100% to 0.1% assumed release to water. Wastewater removal of 90% applied to all RQ values. </t>
  </si>
  <si>
    <t xml:space="preserve">Environmental risk calculated for each OES with multimedia release at different assumed proportion of release to water, ranging from 100% to 0.1% assumed release to water. Wastewater removal of 68% applied to all RQ values. </t>
  </si>
  <si>
    <t xml:space="preserve">Environmental risk calculated for each OES with multimedia release at different assumed proportion of release to water, ranging from 100% to 0.1% assumed release to water. No wastewater treatment removal applied. </t>
  </si>
  <si>
    <t>This risk calculator present risk quotient (RQ) calculations for environmental risk for OES with multimedia releases at varying receiving waterbody flow rates (P50, 75, 90), varying percentage of assumed release to water, and varying wastewater treatment assumptions</t>
  </si>
  <si>
    <t>CASRN: 84-69-5</t>
  </si>
  <si>
    <t>ReadMe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</si>
</sst>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0000"/>
    <numFmt numFmtId="166" formatCode="#,##0.000000000"/>
  </numFmts>
  <fonts count="16" x14ac:knownFonts="1">
    <font>
      <sz val="12"/>
      <color theme="1"/>
      <name val="Times New Roman"/>
      <family val="2"/>
    </font>
    <font>
      <sz val="11"/>
      <color theme="1"/>
      <name val="Aptos Narrow"/>
      <family val="2"/>
      <scheme val="minor"/>
    </font>
    <font>
      <sz val="11"/>
      <color rgb="FF000000"/>
      <name val="Calibri"/>
      <family val="2"/>
    </font>
    <font>
      <sz val="11"/>
      <name val="Calibri"/>
      <family val="2"/>
    </font>
    <font>
      <u/>
      <sz val="26"/>
      <color rgb="FF000000"/>
      <name val="Calibri"/>
      <family val="2"/>
    </font>
    <font>
      <sz val="12"/>
      <name val="Times New Roman"/>
      <family val="2"/>
    </font>
    <font>
      <u/>
      <sz val="26"/>
      <name val="Calibri"/>
      <family val="2"/>
    </font>
    <font>
      <u/>
      <sz val="24"/>
      <name val="Calibri"/>
      <family val="2"/>
    </font>
    <font>
      <sz val="11"/>
      <color theme="1"/>
      <name val="Times New Roman"/>
      <family val="1"/>
    </font>
    <font>
      <b/>
      <sz val="16"/>
      <color theme="1"/>
      <name val="Times New Roman"/>
      <family val="1"/>
    </font>
    <font>
      <b/>
      <i/>
      <sz val="14"/>
      <color theme="1"/>
      <name val="Times New Roman"/>
      <family val="1"/>
    </font>
    <font>
      <sz val="12"/>
      <color theme="1"/>
      <name val="Calibri"/>
      <family val="2"/>
    </font>
    <font>
      <b/>
      <sz val="12"/>
      <name val="Calibri"/>
      <family val="2"/>
    </font>
    <font>
      <b/>
      <sz val="12"/>
      <color theme="1"/>
      <name val="Calibri"/>
      <family val="2"/>
    </font>
    <font>
      <sz val="12"/>
      <name val="Calibri"/>
      <family val="2"/>
    </font>
    <font>
      <b/>
      <sz val="11"/>
      <name val="Calibri"/>
      <family val="2"/>
    </font>
  </fonts>
  <fills count="7">
    <fill>
      <patternFill patternType="none"/>
    </fill>
    <fill>
      <patternFill patternType="gray125"/>
    </fill>
    <fill>
      <patternFill patternType="solid">
        <fgColor rgb="FFD9D9D9"/>
        <bgColor rgb="FF000000"/>
      </patternFill>
    </fill>
    <fill>
      <patternFill patternType="solid">
        <fgColor rgb="FFF2F2F2"/>
        <bgColor rgb="FF000000"/>
      </patternFill>
    </fill>
    <fill>
      <patternFill patternType="solid">
        <fgColor rgb="FFFFF2CC"/>
        <bgColor rgb="FF000000"/>
      </patternFill>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rgb="FF000000"/>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s>
  <cellStyleXfs count="2">
    <xf numFmtId="0" fontId="0" fillId="0" borderId="0"/>
    <xf numFmtId="0" fontId="1" fillId="0" borderId="0"/>
  </cellStyleXfs>
  <cellXfs count="88">
    <xf numFmtId="0" fontId="0" fillId="0" borderId="0" xfId="0"/>
    <xf numFmtId="0" fontId="2" fillId="0" borderId="0" xfId="0" applyFont="1"/>
    <xf numFmtId="9" fontId="4" fillId="0" borderId="0" xfId="0" applyNumberFormat="1" applyFont="1" applyAlignment="1"/>
    <xf numFmtId="0" fontId="2" fillId="0" borderId="0" xfId="0" applyFont="1" applyAlignment="1">
      <alignment wrapText="1"/>
    </xf>
    <xf numFmtId="9" fontId="4" fillId="0" borderId="0" xfId="0" applyNumberFormat="1" applyFont="1"/>
    <xf numFmtId="0" fontId="5" fillId="0" borderId="0" xfId="0" applyFont="1"/>
    <xf numFmtId="9" fontId="6" fillId="0" borderId="0" xfId="0" applyNumberFormat="1" applyFont="1" applyAlignment="1"/>
    <xf numFmtId="0" fontId="3" fillId="0" borderId="0" xfId="0" applyFont="1" applyAlignment="1">
      <alignment wrapText="1"/>
    </xf>
    <xf numFmtId="0" fontId="3" fillId="0" borderId="0" xfId="0" applyFont="1"/>
    <xf numFmtId="0" fontId="3" fillId="3" borderId="3" xfId="0" applyFont="1" applyFill="1" applyBorder="1" applyAlignment="1">
      <alignment wrapText="1"/>
    </xf>
    <xf numFmtId="0" fontId="3" fillId="3" borderId="5" xfId="0" applyFont="1" applyFill="1" applyBorder="1" applyAlignment="1">
      <alignment wrapText="1"/>
    </xf>
    <xf numFmtId="0" fontId="3" fillId="3" borderId="5" xfId="0" applyFont="1" applyFill="1" applyBorder="1"/>
    <xf numFmtId="0" fontId="3" fillId="0" borderId="0" xfId="0" applyFont="1" applyBorder="1" applyAlignment="1">
      <alignment wrapText="1"/>
    </xf>
    <xf numFmtId="0" fontId="3" fillId="0" borderId="0" xfId="0" applyFont="1" applyBorder="1"/>
    <xf numFmtId="2" fontId="3" fillId="0" borderId="10" xfId="0" applyNumberFormat="1" applyFont="1" applyBorder="1"/>
    <xf numFmtId="2" fontId="3" fillId="0" borderId="0" xfId="0" applyNumberFormat="1" applyFont="1" applyBorder="1"/>
    <xf numFmtId="2" fontId="3" fillId="0" borderId="11" xfId="0" applyNumberFormat="1" applyFont="1" applyBorder="1"/>
    <xf numFmtId="0" fontId="3" fillId="0" borderId="10" xfId="0" applyFont="1" applyBorder="1" applyAlignment="1">
      <alignment wrapText="1"/>
    </xf>
    <xf numFmtId="0" fontId="3" fillId="0" borderId="9" xfId="0" applyFont="1" applyBorder="1" applyAlignment="1">
      <alignment wrapText="1"/>
    </xf>
    <xf numFmtId="0" fontId="3" fillId="0" borderId="9" xfId="0" applyFont="1" applyBorder="1"/>
    <xf numFmtId="2" fontId="3" fillId="0" borderId="13" xfId="0" applyNumberFormat="1" applyFont="1" applyBorder="1"/>
    <xf numFmtId="2" fontId="3" fillId="0" borderId="9" xfId="0" applyNumberFormat="1" applyFont="1" applyBorder="1"/>
    <xf numFmtId="2" fontId="3" fillId="0" borderId="6" xfId="0" applyNumberFormat="1" applyFont="1" applyBorder="1"/>
    <xf numFmtId="9" fontId="7" fillId="0" borderId="0" xfId="0" applyNumberFormat="1" applyFont="1" applyAlignment="1"/>
    <xf numFmtId="0" fontId="3" fillId="0" borderId="2" xfId="0" applyFont="1" applyBorder="1" applyAlignment="1">
      <alignment wrapText="1"/>
    </xf>
    <xf numFmtId="0" fontId="3" fillId="0" borderId="2" xfId="0" applyFont="1" applyBorder="1"/>
    <xf numFmtId="2" fontId="3" fillId="0" borderId="1" xfId="0" applyNumberFormat="1" applyFont="1" applyBorder="1"/>
    <xf numFmtId="2" fontId="3" fillId="0" borderId="14" xfId="0" applyNumberFormat="1" applyFont="1" applyBorder="1"/>
    <xf numFmtId="2" fontId="3" fillId="0" borderId="15" xfId="0" applyNumberFormat="1" applyFont="1" applyBorder="1"/>
    <xf numFmtId="2" fontId="3" fillId="0" borderId="4" xfId="0" applyNumberFormat="1" applyFont="1" applyBorder="1"/>
    <xf numFmtId="9" fontId="7" fillId="0" borderId="0" xfId="0" applyNumberFormat="1" applyFont="1" applyBorder="1" applyAlignment="1"/>
    <xf numFmtId="2" fontId="3" fillId="0" borderId="2" xfId="0" applyNumberFormat="1" applyFont="1" applyBorder="1"/>
    <xf numFmtId="2" fontId="3" fillId="0" borderId="16" xfId="0" applyNumberFormat="1" applyFont="1" applyBorder="1"/>
    <xf numFmtId="9" fontId="7" fillId="0" borderId="0" xfId="0" applyNumberFormat="1" applyFont="1"/>
    <xf numFmtId="0" fontId="8" fillId="5" borderId="0" xfId="1" applyFont="1" applyFill="1"/>
    <xf numFmtId="14" fontId="0" fillId="0" borderId="0" xfId="0" applyNumberFormat="1"/>
    <xf numFmtId="49" fontId="0" fillId="0" borderId="0" xfId="0" applyNumberFormat="1"/>
    <xf numFmtId="0" fontId="0" fillId="0" borderId="0" xfId="0" applyAlignment="1">
      <alignment vertical="top"/>
    </xf>
    <xf numFmtId="0" fontId="11" fillId="0" borderId="0" xfId="0" applyFont="1"/>
    <xf numFmtId="0" fontId="12" fillId="0" borderId="0" xfId="0" applyFont="1"/>
    <xf numFmtId="0" fontId="13" fillId="0" borderId="0" xfId="0" applyFont="1" applyAlignment="1">
      <alignment horizontal="left"/>
    </xf>
    <xf numFmtId="0" fontId="13" fillId="0" borderId="0" xfId="0" applyFont="1" applyAlignment="1">
      <alignment horizontal="center" vertical="center"/>
    </xf>
    <xf numFmtId="0" fontId="11" fillId="0" borderId="0" xfId="0" applyFont="1" applyAlignment="1">
      <alignment horizontal="center" vertical="center"/>
    </xf>
    <xf numFmtId="0" fontId="14" fillId="0" borderId="0" xfId="0" applyFont="1"/>
    <xf numFmtId="0" fontId="14" fillId="0" borderId="0" xfId="0" applyFont="1" applyAlignment="1">
      <alignment horizontal="right"/>
    </xf>
    <xf numFmtId="0" fontId="14" fillId="0" borderId="0" xfId="0" applyFont="1" applyAlignment="1">
      <alignment horizontal="center" vertical="center"/>
    </xf>
    <xf numFmtId="0" fontId="15" fillId="0" borderId="0" xfId="0" applyFont="1" applyAlignment="1">
      <alignment horizontal="center" vertical="center"/>
    </xf>
    <xf numFmtId="3" fontId="14" fillId="0" borderId="2" xfId="0" applyNumberFormat="1" applyFont="1" applyBorder="1"/>
    <xf numFmtId="165" fontId="14" fillId="0" borderId="2" xfId="0" applyNumberFormat="1" applyFont="1" applyBorder="1"/>
    <xf numFmtId="166" fontId="14" fillId="0" borderId="2" xfId="0" applyNumberFormat="1" applyFont="1" applyBorder="1"/>
    <xf numFmtId="164" fontId="14" fillId="0" borderId="0" xfId="0" applyNumberFormat="1" applyFont="1"/>
    <xf numFmtId="3" fontId="14" fillId="0" borderId="0" xfId="0" applyNumberFormat="1" applyFont="1" applyBorder="1"/>
    <xf numFmtId="165" fontId="14" fillId="0" borderId="0" xfId="0" applyNumberFormat="1" applyFont="1" applyBorder="1"/>
    <xf numFmtId="166" fontId="14" fillId="0" borderId="0" xfId="0" applyNumberFormat="1" applyFont="1" applyBorder="1"/>
    <xf numFmtId="3" fontId="14" fillId="0" borderId="9" xfId="0" applyNumberFormat="1" applyFont="1" applyBorder="1"/>
    <xf numFmtId="165" fontId="14" fillId="0" borderId="9" xfId="0" applyNumberFormat="1" applyFont="1" applyBorder="1"/>
    <xf numFmtId="166" fontId="14" fillId="0" borderId="9" xfId="0" applyNumberFormat="1" applyFont="1" applyBorder="1"/>
    <xf numFmtId="0" fontId="12" fillId="0" borderId="0" xfId="0" applyFont="1" applyFill="1"/>
    <xf numFmtId="3" fontId="14" fillId="0" borderId="2" xfId="0" applyNumberFormat="1" applyFont="1" applyFill="1" applyBorder="1"/>
    <xf numFmtId="165" fontId="14" fillId="0" borderId="2" xfId="0" applyNumberFormat="1" applyFont="1" applyFill="1" applyBorder="1"/>
    <xf numFmtId="166" fontId="14" fillId="0" borderId="2" xfId="0" applyNumberFormat="1" applyFont="1" applyFill="1" applyBorder="1"/>
    <xf numFmtId="3" fontId="14" fillId="0" borderId="0" xfId="0" applyNumberFormat="1" applyFont="1" applyFill="1" applyBorder="1"/>
    <xf numFmtId="165" fontId="14" fillId="0" borderId="0" xfId="0" applyNumberFormat="1" applyFont="1" applyFill="1" applyBorder="1"/>
    <xf numFmtId="166" fontId="14" fillId="0" borderId="0" xfId="0" applyNumberFormat="1" applyFont="1" applyFill="1" applyBorder="1"/>
    <xf numFmtId="3" fontId="14" fillId="0" borderId="9" xfId="0" applyNumberFormat="1" applyFont="1" applyFill="1" applyBorder="1"/>
    <xf numFmtId="165" fontId="14" fillId="0" borderId="9" xfId="0" applyNumberFormat="1" applyFont="1" applyFill="1" applyBorder="1"/>
    <xf numFmtId="166" fontId="14" fillId="0" borderId="9" xfId="0" applyNumberFormat="1" applyFont="1" applyFill="1" applyBorder="1"/>
    <xf numFmtId="0" fontId="14" fillId="0" borderId="0" xfId="0" applyFont="1" applyBorder="1"/>
    <xf numFmtId="0" fontId="12" fillId="0" borderId="0" xfId="0" applyFont="1" applyAlignment="1">
      <alignment horizontal="left"/>
    </xf>
    <xf numFmtId="0" fontId="12" fillId="0" borderId="0" xfId="0" applyFont="1" applyAlignment="1">
      <alignment horizontal="center" vertical="center"/>
    </xf>
    <xf numFmtId="49" fontId="10" fillId="5" borderId="0" xfId="1" quotePrefix="1" applyNumberFormat="1" applyFont="1" applyFill="1" applyAlignment="1">
      <alignment horizontal="center"/>
    </xf>
    <xf numFmtId="0" fontId="9" fillId="5" borderId="0" xfId="1" applyFont="1" applyFill="1" applyAlignment="1">
      <alignment horizontal="center" vertical="center" wrapText="1"/>
    </xf>
    <xf numFmtId="0" fontId="3" fillId="0" borderId="10" xfId="0" applyFont="1" applyBorder="1" applyAlignment="1">
      <alignment horizontal="center" wrapText="1"/>
    </xf>
    <xf numFmtId="0" fontId="3" fillId="0" borderId="13" xfId="0" applyFont="1" applyBorder="1" applyAlignment="1">
      <alignment horizontal="center" wrapText="1"/>
    </xf>
    <xf numFmtId="0" fontId="3" fillId="0" borderId="0" xfId="0" applyFont="1" applyBorder="1" applyAlignment="1">
      <alignment wrapText="1"/>
    </xf>
    <xf numFmtId="0" fontId="3" fillId="0" borderId="9" xfId="0" applyFont="1" applyBorder="1" applyAlignment="1">
      <alignment wrapText="1"/>
    </xf>
    <xf numFmtId="0" fontId="3" fillId="0" borderId="1" xfId="0" applyFont="1" applyBorder="1" applyAlignment="1">
      <alignment wrapText="1"/>
    </xf>
    <xf numFmtId="0" fontId="3" fillId="0" borderId="10" xfId="0" applyFont="1" applyBorder="1" applyAlignment="1">
      <alignment wrapText="1"/>
    </xf>
    <xf numFmtId="0" fontId="3" fillId="0" borderId="2" xfId="0" applyFont="1" applyBorder="1" applyAlignment="1">
      <alignment wrapText="1"/>
    </xf>
    <xf numFmtId="0" fontId="3" fillId="2" borderId="1" xfId="0" applyFont="1" applyFill="1" applyBorder="1" applyAlignment="1">
      <alignment wrapText="1"/>
    </xf>
    <xf numFmtId="0" fontId="3" fillId="2" borderId="2" xfId="0" applyFont="1" applyFill="1" applyBorder="1" applyAlignment="1">
      <alignment wrapText="1"/>
    </xf>
    <xf numFmtId="0" fontId="3" fillId="2" borderId="12" xfId="0" applyFont="1" applyFill="1" applyBorder="1" applyAlignment="1">
      <alignment wrapText="1"/>
    </xf>
    <xf numFmtId="0" fontId="3" fillId="4" borderId="7" xfId="0" applyFont="1" applyFill="1" applyBorder="1" applyAlignment="1">
      <alignment horizontal="center"/>
    </xf>
    <xf numFmtId="0" fontId="3" fillId="4" borderId="8" xfId="0" applyFont="1" applyFill="1" applyBorder="1" applyAlignment="1">
      <alignment horizontal="center"/>
    </xf>
    <xf numFmtId="0" fontId="3" fillId="4" borderId="5" xfId="0" applyFont="1" applyFill="1" applyBorder="1" applyAlignment="1">
      <alignment horizontal="center"/>
    </xf>
    <xf numFmtId="0" fontId="0" fillId="0" borderId="3" xfId="0" applyBorder="1"/>
    <xf numFmtId="0" fontId="0" fillId="0" borderId="3" xfId="0" applyBorder="1" applyAlignment="1">
      <alignment wrapText="1"/>
    </xf>
    <xf numFmtId="0" fontId="5" fillId="6" borderId="3" xfId="0" applyFont="1" applyFill="1" applyBorder="1"/>
  </cellXfs>
  <cellStyles count="2">
    <cellStyle name="Normal" xfId="0" builtinId="0"/>
    <cellStyle name="Normal 2" xfId="1" xr:uid="{4BCB3CD6-EA4A-445D-BE0E-0BAA537E2B29}"/>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549275</xdr:colOff>
      <xdr:row>5</xdr:row>
      <xdr:rowOff>57150</xdr:rowOff>
    </xdr:from>
    <xdr:to>
      <xdr:col>5</xdr:col>
      <xdr:colOff>2931</xdr:colOff>
      <xdr:row>15</xdr:row>
      <xdr:rowOff>86995</xdr:rowOff>
    </xdr:to>
    <xdr:pic>
      <xdr:nvPicPr>
        <xdr:cNvPr id="2" name="Picture 1" descr="The image is of Diisobutyl phthalate (DIBP. DIBP is a phthalate ester having the structural formula C6H4(COOCH2CH(CH3)2)2.">
          <a:extLst>
            <a:ext uri="{FF2B5EF4-FFF2-40B4-BE49-F238E27FC236}">
              <a16:creationId xmlns:a16="http://schemas.microsoft.com/office/drawing/2014/main" id="{E57D3DB4-0B52-44AC-B485-EB12B016A7AB}"/>
            </a:ext>
          </a:extLst>
        </xdr:cNvPr>
        <xdr:cNvPicPr>
          <a:picLocks noChangeAspect="1"/>
        </xdr:cNvPicPr>
      </xdr:nvPicPr>
      <xdr:blipFill>
        <a:blip xmlns:r="http://schemas.openxmlformats.org/officeDocument/2006/relationships" r:embed="rId1"/>
        <a:stretch>
          <a:fillRect/>
        </a:stretch>
      </xdr:blipFill>
      <xdr:spPr>
        <a:xfrm>
          <a:off x="1489075" y="1473200"/>
          <a:ext cx="2635006" cy="2884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BD755-EAB0-4C66-A1E0-4EB31749D159}">
  <sheetPr>
    <tabColor theme="4"/>
  </sheetPr>
  <dimension ref="B1:F19"/>
  <sheetViews>
    <sheetView tabSelected="1" zoomScaleNormal="100" workbookViewId="0">
      <selection activeCell="B3" sqref="B3:F4"/>
    </sheetView>
  </sheetViews>
  <sheetFormatPr defaultColWidth="8.4140625" defaultRowHeight="25.5" customHeight="1" x14ac:dyDescent="0.3"/>
  <cols>
    <col min="1" max="1" width="12.33203125" style="34" customWidth="1"/>
    <col min="2" max="2" width="10.5" style="34" customWidth="1"/>
    <col min="3" max="3" width="9.9140625" style="34" customWidth="1"/>
    <col min="4" max="4" width="10.5" style="34" customWidth="1"/>
    <col min="5" max="5" width="10.83203125" style="34" customWidth="1"/>
    <col min="6" max="16384" width="8.4140625" style="34"/>
  </cols>
  <sheetData>
    <row r="1" spans="2:6" ht="14" x14ac:dyDescent="0.3"/>
    <row r="2" spans="2:6" ht="15.65" customHeight="1" x14ac:dyDescent="0.3"/>
    <row r="3" spans="2:6" ht="36.75" customHeight="1" x14ac:dyDescent="0.3">
      <c r="B3" s="71" t="s">
        <v>69</v>
      </c>
      <c r="C3" s="71"/>
      <c r="D3" s="71"/>
      <c r="E3" s="71"/>
      <c r="F3" s="71"/>
    </row>
    <row r="4" spans="2:6" ht="20.149999999999999" customHeight="1" x14ac:dyDescent="0.3">
      <c r="B4" s="71"/>
      <c r="C4" s="71"/>
      <c r="D4" s="71"/>
      <c r="E4" s="71"/>
      <c r="F4" s="71"/>
    </row>
    <row r="6" spans="2:6" ht="14" x14ac:dyDescent="0.3"/>
    <row r="7" spans="2:6" ht="20" x14ac:dyDescent="0.3">
      <c r="B7" s="71"/>
      <c r="C7" s="71"/>
      <c r="D7" s="71"/>
      <c r="E7" s="71"/>
      <c r="F7" s="71"/>
    </row>
    <row r="9" spans="2:6" ht="20" x14ac:dyDescent="0.3">
      <c r="B9" s="71" t="s">
        <v>66</v>
      </c>
      <c r="C9" s="71"/>
      <c r="D9" s="71"/>
      <c r="E9" s="71"/>
      <c r="F9" s="71"/>
    </row>
    <row r="11" spans="2:6" ht="17.5" x14ac:dyDescent="0.35">
      <c r="B11" s="70" t="s">
        <v>67</v>
      </c>
      <c r="C11" s="70"/>
      <c r="D11" s="70"/>
      <c r="E11" s="70"/>
      <c r="F11" s="70"/>
    </row>
    <row r="17" spans="2:6" ht="25.5" customHeight="1" x14ac:dyDescent="0.3">
      <c r="B17" s="71" t="s">
        <v>79</v>
      </c>
      <c r="C17" s="71"/>
      <c r="D17" s="71"/>
      <c r="E17" s="71"/>
      <c r="F17" s="71"/>
    </row>
    <row r="19" spans="2:6" ht="25.5" customHeight="1" x14ac:dyDescent="0.35">
      <c r="B19" s="70" t="s">
        <v>68</v>
      </c>
      <c r="C19" s="70"/>
      <c r="D19" s="70"/>
      <c r="E19" s="70"/>
      <c r="F19" s="70"/>
    </row>
  </sheetData>
  <sheetProtection sheet="1" objects="1" scenarios="1" formatCells="0" formatColumns="0" formatRows="0"/>
  <mergeCells count="6">
    <mergeCell ref="B19:F19"/>
    <mergeCell ref="B3:F4"/>
    <mergeCell ref="B7:F7"/>
    <mergeCell ref="B9:F9"/>
    <mergeCell ref="B11:F11"/>
    <mergeCell ref="B17:F1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592C0-B8AE-4421-8B88-D70B78609FA8}">
  <dimension ref="A1:B9"/>
  <sheetViews>
    <sheetView workbookViewId="0">
      <selection activeCell="D7" sqref="D7"/>
    </sheetView>
  </sheetViews>
  <sheetFormatPr defaultRowHeight="15.5" x14ac:dyDescent="0.35"/>
  <cols>
    <col min="1" max="1" width="27.58203125" customWidth="1"/>
    <col min="2" max="2" width="58.9140625" customWidth="1"/>
  </cols>
  <sheetData>
    <row r="1" spans="1:2" x14ac:dyDescent="0.35">
      <c r="A1" t="s">
        <v>80</v>
      </c>
      <c r="B1" s="35"/>
    </row>
    <row r="2" spans="1:2" x14ac:dyDescent="0.35">
      <c r="A2" s="36" t="s">
        <v>68</v>
      </c>
    </row>
    <row r="4" spans="1:2" x14ac:dyDescent="0.35">
      <c r="A4" s="37" t="s">
        <v>78</v>
      </c>
    </row>
    <row r="6" spans="1:2" x14ac:dyDescent="0.35">
      <c r="A6" s="87" t="s">
        <v>70</v>
      </c>
      <c r="B6" s="87" t="s">
        <v>71</v>
      </c>
    </row>
    <row r="7" spans="1:2" ht="62" customHeight="1" x14ac:dyDescent="0.35">
      <c r="A7" s="85" t="s">
        <v>72</v>
      </c>
      <c r="B7" s="86" t="s">
        <v>75</v>
      </c>
    </row>
    <row r="8" spans="1:2" ht="65" customHeight="1" x14ac:dyDescent="0.35">
      <c r="A8" s="85" t="s">
        <v>73</v>
      </c>
      <c r="B8" s="86" t="s">
        <v>76</v>
      </c>
    </row>
    <row r="9" spans="1:2" ht="71" customHeight="1" x14ac:dyDescent="0.35">
      <c r="A9" s="85" t="s">
        <v>74</v>
      </c>
      <c r="B9" s="86" t="s">
        <v>77</v>
      </c>
    </row>
  </sheetData>
  <sheetProtection sheet="1" objects="1" scenarios="1" formatCells="0" formatColumns="0" formatRow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9AF6-6D85-4E35-826B-AA00D76332DD}">
  <dimension ref="A1:AV129"/>
  <sheetViews>
    <sheetView topLeftCell="AA86" zoomScale="77" zoomScaleNormal="77" workbookViewId="0">
      <selection activeCell="B92" sqref="B92:B93"/>
    </sheetView>
  </sheetViews>
  <sheetFormatPr defaultRowHeight="15.5" x14ac:dyDescent="0.35"/>
  <cols>
    <col min="1" max="1" width="14.58203125" customWidth="1"/>
    <col min="2" max="2" width="13.25" customWidth="1"/>
    <col min="3" max="3" width="16.33203125" customWidth="1"/>
    <col min="4" max="4" width="23.25" customWidth="1"/>
    <col min="5" max="5" width="27.83203125" customWidth="1"/>
    <col min="6" max="6" width="19.08203125" customWidth="1"/>
    <col min="7" max="10" width="8.6640625" customWidth="1"/>
    <col min="11" max="11" width="11.75" hidden="1" customWidth="1"/>
    <col min="12" max="12" width="8.6640625" customWidth="1"/>
    <col min="13" max="13" width="12.08203125" hidden="1" customWidth="1"/>
    <col min="14" max="14" width="14.83203125" customWidth="1"/>
    <col min="15" max="15" width="20.4140625" customWidth="1"/>
    <col min="16" max="16" width="10.5" customWidth="1"/>
    <col min="17" max="17" width="8.6640625" customWidth="1"/>
    <col min="18" max="18" width="9.1640625" customWidth="1"/>
    <col min="19" max="21" width="8.6640625" customWidth="1"/>
    <col min="22" max="22" width="10.33203125" customWidth="1"/>
    <col min="23" max="24" width="8.6640625" customWidth="1"/>
    <col min="25" max="25" width="17.75" customWidth="1"/>
    <col min="26" max="26" width="12.25" customWidth="1"/>
    <col min="27" max="28" width="8.58203125" bestFit="1" customWidth="1"/>
    <col min="30" max="30" width="11.25" customWidth="1"/>
    <col min="34" max="34" width="11.58203125" customWidth="1"/>
    <col min="38" max="38" width="8.08203125" customWidth="1"/>
    <col min="39" max="41" width="8.6640625" customWidth="1"/>
    <col min="42" max="42" width="8.08203125" customWidth="1"/>
    <col min="43" max="45" width="8.6640625" customWidth="1"/>
    <col min="46" max="46" width="8.08203125" customWidth="1"/>
    <col min="47" max="48" width="8.6640625" customWidth="1"/>
  </cols>
  <sheetData>
    <row r="1" spans="1:48" s="38" customFormat="1" ht="33.5" x14ac:dyDescent="0.75">
      <c r="A1" s="4" t="s">
        <v>51</v>
      </c>
      <c r="B1" s="3"/>
      <c r="C1" s="3"/>
      <c r="D1" s="3"/>
      <c r="E1" s="3"/>
      <c r="F1" s="3"/>
      <c r="G1" s="1"/>
      <c r="H1" s="1"/>
      <c r="I1" s="1"/>
      <c r="J1" s="1"/>
      <c r="K1" s="1"/>
      <c r="L1" s="1"/>
      <c r="M1" s="1"/>
      <c r="N1" s="1"/>
      <c r="O1" s="1"/>
      <c r="P1" s="79" t="s">
        <v>0</v>
      </c>
      <c r="Q1" s="80"/>
      <c r="R1" s="81"/>
      <c r="S1" s="80" t="s">
        <v>1</v>
      </c>
      <c r="T1" s="80"/>
      <c r="U1" s="81"/>
      <c r="V1" s="80" t="s">
        <v>2</v>
      </c>
      <c r="W1" s="80"/>
      <c r="X1" s="81"/>
      <c r="Y1" s="38" t="s">
        <v>64</v>
      </c>
      <c r="Z1" s="39" t="s">
        <v>58</v>
      </c>
      <c r="AA1" s="39"/>
      <c r="AB1" s="39"/>
      <c r="AC1" s="39"/>
      <c r="AD1" s="39" t="s">
        <v>59</v>
      </c>
      <c r="AE1" s="39"/>
      <c r="AF1" s="39"/>
      <c r="AG1" s="39"/>
      <c r="AH1" s="39" t="s">
        <v>60</v>
      </c>
      <c r="AI1" s="39"/>
      <c r="AJ1" s="39"/>
      <c r="AK1" s="39"/>
      <c r="AL1" s="39" t="s">
        <v>61</v>
      </c>
      <c r="AM1" s="39"/>
      <c r="AN1" s="39"/>
      <c r="AO1" s="39"/>
      <c r="AP1" s="39" t="s">
        <v>62</v>
      </c>
      <c r="AQ1" s="39"/>
      <c r="AR1" s="39"/>
      <c r="AS1" s="39"/>
      <c r="AT1" s="40" t="s">
        <v>63</v>
      </c>
      <c r="AU1" s="41"/>
      <c r="AV1" s="42"/>
    </row>
    <row r="2" spans="1:48" s="43" customFormat="1" ht="72.5" x14ac:dyDescent="0.35">
      <c r="A2" s="9" t="s">
        <v>3</v>
      </c>
      <c r="B2" s="10" t="s">
        <v>4</v>
      </c>
      <c r="C2" s="10" t="s">
        <v>5</v>
      </c>
      <c r="D2" s="10" t="s">
        <v>6</v>
      </c>
      <c r="E2" s="10" t="s">
        <v>7</v>
      </c>
      <c r="F2" s="10" t="s">
        <v>8</v>
      </c>
      <c r="G2" s="10" t="s">
        <v>9</v>
      </c>
      <c r="H2" s="10" t="s">
        <v>10</v>
      </c>
      <c r="I2" s="10" t="s">
        <v>11</v>
      </c>
      <c r="J2" s="10" t="s">
        <v>45</v>
      </c>
      <c r="K2" s="10" t="s">
        <v>46</v>
      </c>
      <c r="L2" s="10" t="s">
        <v>47</v>
      </c>
      <c r="M2" s="10" t="s">
        <v>48</v>
      </c>
      <c r="N2" s="10" t="s">
        <v>49</v>
      </c>
      <c r="O2" s="10" t="s">
        <v>50</v>
      </c>
      <c r="P2" s="11" t="s">
        <v>12</v>
      </c>
      <c r="Q2" s="11" t="s">
        <v>13</v>
      </c>
      <c r="R2" s="11" t="s">
        <v>14</v>
      </c>
      <c r="S2" s="11" t="s">
        <v>12</v>
      </c>
      <c r="T2" s="11" t="s">
        <v>13</v>
      </c>
      <c r="U2" s="11" t="s">
        <v>14</v>
      </c>
      <c r="V2" s="11" t="s">
        <v>12</v>
      </c>
      <c r="W2" s="11" t="s">
        <v>13</v>
      </c>
      <c r="X2" s="11" t="s">
        <v>14</v>
      </c>
      <c r="Y2" s="43">
        <v>0.1</v>
      </c>
      <c r="Z2" s="43">
        <v>287</v>
      </c>
      <c r="AD2" s="43">
        <v>1.56</v>
      </c>
      <c r="AH2" s="43">
        <v>12.23</v>
      </c>
      <c r="AL2" s="43">
        <v>114000</v>
      </c>
      <c r="AP2" s="43">
        <v>114300</v>
      </c>
      <c r="AT2" s="44">
        <v>31.6</v>
      </c>
      <c r="AU2" s="45"/>
      <c r="AV2" s="45"/>
    </row>
    <row r="3" spans="1:48" s="43" customFormat="1" x14ac:dyDescent="0.35">
      <c r="A3" s="82"/>
      <c r="B3" s="83"/>
      <c r="C3" s="83"/>
      <c r="D3" s="83"/>
      <c r="E3" s="83"/>
      <c r="F3" s="83"/>
      <c r="G3" s="83"/>
      <c r="H3" s="83"/>
      <c r="I3" s="83"/>
      <c r="J3" s="83"/>
      <c r="K3" s="83"/>
      <c r="L3" s="83"/>
      <c r="M3" s="83"/>
      <c r="N3" s="83"/>
      <c r="O3" s="83"/>
      <c r="P3" s="83"/>
      <c r="Q3" s="83"/>
      <c r="R3" s="83"/>
      <c r="S3" s="83"/>
      <c r="T3" s="83"/>
      <c r="U3" s="83"/>
      <c r="V3" s="83"/>
      <c r="W3" s="83"/>
      <c r="X3" s="84"/>
      <c r="Z3" s="46" t="s">
        <v>15</v>
      </c>
      <c r="AA3" s="46" t="s">
        <v>16</v>
      </c>
      <c r="AB3" s="46" t="s">
        <v>17</v>
      </c>
      <c r="AC3" s="45"/>
      <c r="AD3" s="46" t="s">
        <v>15</v>
      </c>
      <c r="AE3" s="46" t="s">
        <v>16</v>
      </c>
      <c r="AF3" s="46" t="s">
        <v>17</v>
      </c>
      <c r="AG3" s="46"/>
      <c r="AH3" s="46" t="s">
        <v>15</v>
      </c>
      <c r="AI3" s="46" t="s">
        <v>16</v>
      </c>
      <c r="AJ3" s="46" t="s">
        <v>17</v>
      </c>
      <c r="AK3" s="46"/>
      <c r="AL3" s="46" t="s">
        <v>15</v>
      </c>
      <c r="AM3" s="46" t="s">
        <v>16</v>
      </c>
      <c r="AN3" s="46" t="s">
        <v>17</v>
      </c>
      <c r="AO3" s="46"/>
      <c r="AP3" s="46" t="s">
        <v>15</v>
      </c>
      <c r="AQ3" s="46" t="s">
        <v>16</v>
      </c>
      <c r="AR3" s="46" t="s">
        <v>17</v>
      </c>
      <c r="AS3" s="46"/>
      <c r="AT3" s="46" t="s">
        <v>15</v>
      </c>
      <c r="AU3" s="46" t="s">
        <v>16</v>
      </c>
      <c r="AV3" s="46" t="s">
        <v>17</v>
      </c>
    </row>
    <row r="4" spans="1:48" s="43" customFormat="1" ht="72" customHeight="1" x14ac:dyDescent="0.35">
      <c r="A4" s="76" t="s">
        <v>18</v>
      </c>
      <c r="B4" s="78" t="s">
        <v>19</v>
      </c>
      <c r="C4" s="78" t="s">
        <v>19</v>
      </c>
      <c r="D4" s="78" t="s">
        <v>20</v>
      </c>
      <c r="E4" s="78" t="s">
        <v>21</v>
      </c>
      <c r="F4" s="24" t="s">
        <v>22</v>
      </c>
      <c r="G4" s="25">
        <v>734.67880000000002</v>
      </c>
      <c r="H4" s="25">
        <v>256.92009999999999</v>
      </c>
      <c r="I4" s="25">
        <v>2.8595609999999998</v>
      </c>
      <c r="J4" s="47">
        <v>1146</v>
      </c>
      <c r="K4" s="48">
        <v>0.641080977312391</v>
      </c>
      <c r="L4" s="47">
        <v>8324</v>
      </c>
      <c r="M4" s="48">
        <v>8.8260307544449787E-2</v>
      </c>
      <c r="N4" s="47">
        <v>220068</v>
      </c>
      <c r="O4" s="49">
        <v>3.3384172164967192E-3</v>
      </c>
      <c r="P4" s="26">
        <v>2480</v>
      </c>
      <c r="Q4" s="31">
        <v>343</v>
      </c>
      <c r="R4" s="32">
        <v>13</v>
      </c>
      <c r="S4" s="31">
        <v>2170</v>
      </c>
      <c r="T4" s="31">
        <v>300</v>
      </c>
      <c r="U4" s="32">
        <v>11.4</v>
      </c>
      <c r="V4" s="31">
        <v>121000</v>
      </c>
      <c r="W4" s="31">
        <v>16700</v>
      </c>
      <c r="X4" s="32">
        <v>631</v>
      </c>
      <c r="Z4" s="50">
        <f>(P4*$Y$2)/$Z$2</f>
        <v>0.86411149825783973</v>
      </c>
      <c r="AA4" s="50">
        <f>(Q4*$Y$2)/$Z$2</f>
        <v>0.11951219512195123</v>
      </c>
      <c r="AB4" s="50">
        <f t="shared" ref="AB4:AB17" si="0">(R4*$Y$2)/$Z$2</f>
        <v>4.5296167247386764E-3</v>
      </c>
      <c r="AC4" s="50"/>
      <c r="AD4" s="50">
        <f>(P4*$Y$2)/$AD$2</f>
        <v>158.97435897435898</v>
      </c>
      <c r="AE4" s="50">
        <f t="shared" ref="AE4:AF17" si="1">(Q4*$Y$2)/$AD$2</f>
        <v>21.987179487179489</v>
      </c>
      <c r="AF4" s="50">
        <f t="shared" si="1"/>
        <v>0.83333333333333337</v>
      </c>
      <c r="AG4" s="50"/>
      <c r="AH4" s="50">
        <f>(P4*$Y$2)/$AH$2</f>
        <v>20.278004905968928</v>
      </c>
      <c r="AI4" s="50">
        <f t="shared" ref="AI4:AJ17" si="2">(Q4*$Y$2)/$AH$2</f>
        <v>2.804578904333606</v>
      </c>
      <c r="AJ4" s="50">
        <f t="shared" si="2"/>
        <v>0.10629599345870809</v>
      </c>
      <c r="AK4" s="50"/>
      <c r="AL4" s="50">
        <f>(P4*$Y$2)/$AL$2</f>
        <v>2.175438596491228E-3</v>
      </c>
      <c r="AM4" s="50">
        <f t="shared" ref="AM4:AN17" si="3">(Q4*$Y$2)/$AL$2</f>
        <v>3.008771929824562E-4</v>
      </c>
      <c r="AN4" s="50">
        <f t="shared" si="3"/>
        <v>1.1403508771929824E-5</v>
      </c>
      <c r="AO4" s="50"/>
      <c r="AP4" s="50">
        <f>(V4*$Y$2)/$AP$2</f>
        <v>0.10586176727909011</v>
      </c>
      <c r="AQ4" s="50">
        <f t="shared" ref="AQ4:AR4" si="4">(W4*$Y$2)/$AP$2</f>
        <v>1.4610673665791775E-2</v>
      </c>
      <c r="AR4" s="50">
        <f t="shared" si="4"/>
        <v>5.5205599300087486E-4</v>
      </c>
      <c r="AS4" s="50"/>
      <c r="AT4" s="50">
        <f>(P4*$Y$2)/$AT$2</f>
        <v>7.8481012658227849</v>
      </c>
      <c r="AU4" s="50">
        <f t="shared" ref="AU4:AV17" si="5">(Q4*$Y$2)/$AT$2</f>
        <v>1.0854430379746836</v>
      </c>
      <c r="AV4" s="50">
        <f t="shared" si="5"/>
        <v>4.1139240506329111E-2</v>
      </c>
    </row>
    <row r="5" spans="1:48" s="43" customFormat="1" x14ac:dyDescent="0.35">
      <c r="A5" s="77"/>
      <c r="B5" s="74"/>
      <c r="C5" s="74"/>
      <c r="D5" s="74"/>
      <c r="E5" s="74"/>
      <c r="F5" s="12" t="s">
        <v>23</v>
      </c>
      <c r="G5" s="13">
        <v>256.149</v>
      </c>
      <c r="H5" s="13">
        <v>258.06220000000002</v>
      </c>
      <c r="I5" s="13">
        <v>0.99258599999999997</v>
      </c>
      <c r="J5" s="51">
        <v>1146</v>
      </c>
      <c r="K5" s="52">
        <v>0.22351570680628272</v>
      </c>
      <c r="L5" s="51">
        <v>8324</v>
      </c>
      <c r="M5" s="52">
        <v>3.0772345026429601E-2</v>
      </c>
      <c r="N5" s="51">
        <v>220068</v>
      </c>
      <c r="O5" s="53">
        <v>1.1639538688041878E-3</v>
      </c>
      <c r="P5" s="14">
        <v>862</v>
      </c>
      <c r="Q5" s="15">
        <v>119</v>
      </c>
      <c r="R5" s="16">
        <v>4.51</v>
      </c>
      <c r="S5" s="15">
        <v>753</v>
      </c>
      <c r="T5" s="15">
        <v>104</v>
      </c>
      <c r="U5" s="16">
        <v>3.94</v>
      </c>
      <c r="V5" s="15">
        <v>41900</v>
      </c>
      <c r="W5" s="15">
        <v>5790</v>
      </c>
      <c r="X5" s="16">
        <v>219</v>
      </c>
      <c r="Z5" s="50">
        <f t="shared" ref="Z5:AA17" si="6">(P5*$Y$2)/$Z$2</f>
        <v>0.30034843205574913</v>
      </c>
      <c r="AA5" s="50">
        <f t="shared" si="6"/>
        <v>4.1463414634146344E-2</v>
      </c>
      <c r="AB5" s="50">
        <f t="shared" si="0"/>
        <v>1.5714285714285715E-3</v>
      </c>
      <c r="AC5" s="50"/>
      <c r="AD5" s="50">
        <f>(P5*$Y$2)/$AD$2</f>
        <v>55.256410256410255</v>
      </c>
      <c r="AE5" s="50">
        <f>(Q5*$Y$2)/$AD$2</f>
        <v>7.6282051282051277</v>
      </c>
      <c r="AF5" s="50">
        <f t="shared" si="1"/>
        <v>0.28910256410256407</v>
      </c>
      <c r="AG5" s="50"/>
      <c r="AH5" s="50">
        <f t="shared" ref="AH5:AH17" si="7">(P5*$Y$2)/$AH$2</f>
        <v>7.0482420278004909</v>
      </c>
      <c r="AI5" s="50">
        <f t="shared" si="2"/>
        <v>0.97301717089125106</v>
      </c>
      <c r="AJ5" s="50">
        <f t="shared" si="2"/>
        <v>3.6876533115290266E-2</v>
      </c>
      <c r="AK5" s="50"/>
      <c r="AL5" s="50">
        <f t="shared" ref="AL5:AL17" si="8">(P5*$Y$2)/$AL$2</f>
        <v>7.5614035087719306E-4</v>
      </c>
      <c r="AM5" s="50">
        <f t="shared" si="3"/>
        <v>1.043859649122807E-4</v>
      </c>
      <c r="AN5" s="50">
        <f t="shared" si="3"/>
        <v>3.9561403508771934E-6</v>
      </c>
      <c r="AO5" s="50"/>
      <c r="AP5" s="50">
        <f t="shared" ref="AP5:AP17" si="9">(V5*$Y$2)/$AP$2</f>
        <v>3.6657917760279962E-2</v>
      </c>
      <c r="AQ5" s="50">
        <f t="shared" ref="AQ5:AQ17" si="10">(W5*$Y$2)/$AP$2</f>
        <v>5.0656167979002626E-3</v>
      </c>
      <c r="AR5" s="50">
        <f t="shared" ref="AR5:AR17" si="11">(X5*$Y$2)/$AP$2</f>
        <v>1.9160104986876644E-4</v>
      </c>
      <c r="AS5" s="50"/>
      <c r="AT5" s="50">
        <f t="shared" ref="AT5:AT17" si="12">(P5*$Y$2)/$AT$2</f>
        <v>2.7278481012658227</v>
      </c>
      <c r="AU5" s="50">
        <f t="shared" si="5"/>
        <v>0.37658227848101267</v>
      </c>
      <c r="AV5" s="50">
        <f t="shared" si="5"/>
        <v>1.4272151898734178E-2</v>
      </c>
    </row>
    <row r="6" spans="1:48" s="43" customFormat="1" ht="15.75" customHeight="1" x14ac:dyDescent="0.35">
      <c r="A6" s="72" t="s">
        <v>24</v>
      </c>
      <c r="B6" s="74" t="s">
        <v>25</v>
      </c>
      <c r="C6" s="74" t="s">
        <v>26</v>
      </c>
      <c r="D6" s="74" t="s">
        <v>27</v>
      </c>
      <c r="E6" s="74" t="s">
        <v>28</v>
      </c>
      <c r="F6" s="12" t="s">
        <v>22</v>
      </c>
      <c r="G6" s="13">
        <v>885</v>
      </c>
      <c r="H6" s="13">
        <v>236.631</v>
      </c>
      <c r="I6" s="13">
        <v>3.74</v>
      </c>
      <c r="J6" s="51">
        <v>4006</v>
      </c>
      <c r="K6" s="52">
        <v>0.22091862206689966</v>
      </c>
      <c r="L6" s="51">
        <v>107354</v>
      </c>
      <c r="M6" s="52">
        <v>8.2437543081766863E-3</v>
      </c>
      <c r="N6" s="51">
        <v>1016490</v>
      </c>
      <c r="O6" s="53">
        <v>8.7064309535755393E-4</v>
      </c>
      <c r="P6" s="14">
        <v>932</v>
      </c>
      <c r="Q6" s="15">
        <v>34.799999999999997</v>
      </c>
      <c r="R6" s="16">
        <v>3.68</v>
      </c>
      <c r="S6" s="15">
        <v>813</v>
      </c>
      <c r="T6" s="15">
        <v>30.4</v>
      </c>
      <c r="U6" s="16">
        <v>3.21</v>
      </c>
      <c r="V6" s="15">
        <v>45200</v>
      </c>
      <c r="W6" s="15">
        <v>1690</v>
      </c>
      <c r="X6" s="16">
        <v>178</v>
      </c>
      <c r="Z6" s="50">
        <f t="shared" si="6"/>
        <v>0.32473867595818817</v>
      </c>
      <c r="AA6" s="50">
        <f t="shared" si="6"/>
        <v>1.2125435540069686E-2</v>
      </c>
      <c r="AB6" s="50">
        <f t="shared" si="0"/>
        <v>1.2822299651567945E-3</v>
      </c>
      <c r="AC6" s="50"/>
      <c r="AD6" s="50">
        <f t="shared" ref="AD6:AD17" si="13">(P6*$Y$2)/$AD$2</f>
        <v>59.743589743589745</v>
      </c>
      <c r="AE6" s="50">
        <f t="shared" si="1"/>
        <v>2.2307692307692308</v>
      </c>
      <c r="AF6" s="50">
        <f t="shared" si="1"/>
        <v>0.23589743589743592</v>
      </c>
      <c r="AG6" s="50"/>
      <c r="AH6" s="50">
        <f t="shared" si="7"/>
        <v>7.6206050695012264</v>
      </c>
      <c r="AI6" s="50">
        <f t="shared" si="2"/>
        <v>0.28454619787408014</v>
      </c>
      <c r="AJ6" s="50">
        <f t="shared" si="2"/>
        <v>3.0089942763695834E-2</v>
      </c>
      <c r="AK6" s="50"/>
      <c r="AL6" s="50">
        <f t="shared" si="8"/>
        <v>8.1754385964912283E-4</v>
      </c>
      <c r="AM6" s="50">
        <f t="shared" si="3"/>
        <v>3.0526315789473684E-5</v>
      </c>
      <c r="AN6" s="50">
        <f t="shared" si="3"/>
        <v>3.228070175438597E-6</v>
      </c>
      <c r="AO6" s="50"/>
      <c r="AP6" s="50">
        <f t="shared" si="9"/>
        <v>3.9545056867891511E-2</v>
      </c>
      <c r="AQ6" s="50">
        <f t="shared" si="10"/>
        <v>1.478565179352581E-3</v>
      </c>
      <c r="AR6" s="50">
        <f t="shared" si="11"/>
        <v>1.5573053368328959E-4</v>
      </c>
      <c r="AS6" s="50"/>
      <c r="AT6" s="50">
        <f t="shared" si="12"/>
        <v>2.9493670886075951</v>
      </c>
      <c r="AU6" s="50">
        <f t="shared" si="5"/>
        <v>0.110126582278481</v>
      </c>
      <c r="AV6" s="50">
        <f t="shared" si="5"/>
        <v>1.1645569620253166E-2</v>
      </c>
    </row>
    <row r="7" spans="1:48" s="43" customFormat="1" x14ac:dyDescent="0.35">
      <c r="A7" s="72"/>
      <c r="B7" s="74"/>
      <c r="C7" s="74"/>
      <c r="D7" s="74"/>
      <c r="E7" s="74"/>
      <c r="F7" s="12" t="s">
        <v>23</v>
      </c>
      <c r="G7" s="13">
        <v>450</v>
      </c>
      <c r="H7" s="13">
        <v>228.4264</v>
      </c>
      <c r="I7" s="13">
        <v>1.97</v>
      </c>
      <c r="J7" s="51">
        <v>4006</v>
      </c>
      <c r="K7" s="52">
        <v>0.11233150274588118</v>
      </c>
      <c r="L7" s="51">
        <v>107354</v>
      </c>
      <c r="M7" s="52">
        <v>4.1917394787339083E-3</v>
      </c>
      <c r="N7" s="51">
        <v>1016490</v>
      </c>
      <c r="O7" s="53">
        <v>4.4269987899536641E-4</v>
      </c>
      <c r="P7" s="14">
        <v>491</v>
      </c>
      <c r="Q7" s="15">
        <v>18.3</v>
      </c>
      <c r="R7" s="16">
        <v>1.94</v>
      </c>
      <c r="S7" s="15">
        <v>428</v>
      </c>
      <c r="T7" s="15">
        <v>16</v>
      </c>
      <c r="U7" s="16">
        <v>1.69</v>
      </c>
      <c r="V7" s="15">
        <v>23800</v>
      </c>
      <c r="W7" s="15">
        <v>889</v>
      </c>
      <c r="X7" s="16">
        <v>93.9</v>
      </c>
      <c r="Z7" s="50">
        <f t="shared" si="6"/>
        <v>0.17108013937282229</v>
      </c>
      <c r="AA7" s="50">
        <f t="shared" si="6"/>
        <v>6.3763066202090594E-3</v>
      </c>
      <c r="AB7" s="50">
        <f t="shared" si="0"/>
        <v>6.7595818815331015E-4</v>
      </c>
      <c r="AC7" s="50"/>
      <c r="AD7" s="50">
        <f t="shared" si="13"/>
        <v>31.474358974358974</v>
      </c>
      <c r="AE7" s="50">
        <f t="shared" si="1"/>
        <v>1.1730769230769231</v>
      </c>
      <c r="AF7" s="50">
        <f t="shared" si="1"/>
        <v>0.12435897435897436</v>
      </c>
      <c r="AG7" s="50"/>
      <c r="AH7" s="50">
        <f t="shared" si="7"/>
        <v>4.0147179067865899</v>
      </c>
      <c r="AI7" s="50">
        <f t="shared" si="2"/>
        <v>0.14963205233033525</v>
      </c>
      <c r="AJ7" s="50">
        <f t="shared" si="2"/>
        <v>1.5862632869991823E-2</v>
      </c>
      <c r="AK7" s="50"/>
      <c r="AL7" s="50">
        <f t="shared" si="8"/>
        <v>4.3070175438596491E-4</v>
      </c>
      <c r="AM7" s="50">
        <f t="shared" si="3"/>
        <v>1.6052631578947369E-5</v>
      </c>
      <c r="AN7" s="50">
        <f t="shared" si="3"/>
        <v>1.7017543859649124E-6</v>
      </c>
      <c r="AO7" s="50"/>
      <c r="AP7" s="50">
        <f t="shared" si="9"/>
        <v>2.0822397200349955E-2</v>
      </c>
      <c r="AQ7" s="50">
        <f t="shared" si="10"/>
        <v>7.7777777777777784E-4</v>
      </c>
      <c r="AR7" s="50">
        <f t="shared" si="11"/>
        <v>8.2152230971128612E-5</v>
      </c>
      <c r="AS7" s="50"/>
      <c r="AT7" s="50">
        <f t="shared" si="12"/>
        <v>1.5537974683544304</v>
      </c>
      <c r="AU7" s="50">
        <f t="shared" si="5"/>
        <v>5.7911392405063288E-2</v>
      </c>
      <c r="AV7" s="50">
        <f t="shared" si="5"/>
        <v>6.1392405063291139E-3</v>
      </c>
    </row>
    <row r="8" spans="1:48" s="43" customFormat="1" x14ac:dyDescent="0.35">
      <c r="A8" s="72" t="s">
        <v>29</v>
      </c>
      <c r="B8" s="74" t="s">
        <v>30</v>
      </c>
      <c r="C8" s="74" t="s">
        <v>30</v>
      </c>
      <c r="D8" s="74" t="s">
        <v>31</v>
      </c>
      <c r="E8" s="74" t="s">
        <v>32</v>
      </c>
      <c r="F8" s="12" t="s">
        <v>22</v>
      </c>
      <c r="G8" s="13">
        <v>991</v>
      </c>
      <c r="H8" s="13">
        <v>260</v>
      </c>
      <c r="I8" s="13">
        <v>3.8115380000000001</v>
      </c>
      <c r="J8" s="51">
        <v>3644</v>
      </c>
      <c r="K8" s="52">
        <v>0.27195389681668497</v>
      </c>
      <c r="L8" s="51">
        <v>188644</v>
      </c>
      <c r="M8" s="52">
        <v>5.2532813129492588E-3</v>
      </c>
      <c r="N8" s="51">
        <v>2294863</v>
      </c>
      <c r="O8" s="53">
        <v>4.3183405719644265E-4</v>
      </c>
      <c r="P8" s="14">
        <v>1040</v>
      </c>
      <c r="Q8" s="15">
        <v>20.100000000000001</v>
      </c>
      <c r="R8" s="16">
        <v>1.66</v>
      </c>
      <c r="S8" s="15">
        <v>910</v>
      </c>
      <c r="T8" s="15">
        <v>17.600000000000001</v>
      </c>
      <c r="U8" s="16">
        <v>1.45</v>
      </c>
      <c r="V8" s="15">
        <v>50600</v>
      </c>
      <c r="W8" s="15">
        <v>979</v>
      </c>
      <c r="X8" s="16">
        <v>80.5</v>
      </c>
      <c r="Y8" s="7"/>
      <c r="Z8" s="50">
        <f t="shared" si="6"/>
        <v>0.3623693379790941</v>
      </c>
      <c r="AA8" s="50">
        <f t="shared" si="6"/>
        <v>7.0034843205574919E-3</v>
      </c>
      <c r="AB8" s="50">
        <f t="shared" si="0"/>
        <v>5.7839721254355407E-4</v>
      </c>
      <c r="AC8" s="50"/>
      <c r="AD8" s="50">
        <f t="shared" si="13"/>
        <v>66.666666666666671</v>
      </c>
      <c r="AE8" s="50">
        <f t="shared" si="1"/>
        <v>1.2884615384615385</v>
      </c>
      <c r="AF8" s="50">
        <f t="shared" si="1"/>
        <v>0.10641025641025641</v>
      </c>
      <c r="AG8" s="50"/>
      <c r="AH8" s="50">
        <f t="shared" si="7"/>
        <v>8.5036794766966466</v>
      </c>
      <c r="AI8" s="50">
        <f t="shared" si="2"/>
        <v>0.1643499591169256</v>
      </c>
      <c r="AJ8" s="50">
        <f t="shared" si="2"/>
        <v>1.3573180703188879E-2</v>
      </c>
      <c r="AK8" s="50"/>
      <c r="AL8" s="50">
        <f t="shared" si="8"/>
        <v>9.1228070175438595E-4</v>
      </c>
      <c r="AM8" s="50">
        <f t="shared" si="3"/>
        <v>1.7631578947368424E-5</v>
      </c>
      <c r="AN8" s="50">
        <f t="shared" si="3"/>
        <v>1.456140350877193E-6</v>
      </c>
      <c r="AO8" s="50"/>
      <c r="AP8" s="50">
        <f t="shared" si="9"/>
        <v>4.4269466316710408E-2</v>
      </c>
      <c r="AQ8" s="50">
        <f t="shared" si="10"/>
        <v>8.5651793525809276E-4</v>
      </c>
      <c r="AR8" s="50">
        <f t="shared" si="11"/>
        <v>7.0428696412948384E-5</v>
      </c>
      <c r="AS8" s="50"/>
      <c r="AT8" s="50">
        <f t="shared" si="12"/>
        <v>3.2911392405063289</v>
      </c>
      <c r="AU8" s="50">
        <f t="shared" si="5"/>
        <v>6.3607594936708867E-2</v>
      </c>
      <c r="AV8" s="50">
        <f t="shared" si="5"/>
        <v>5.2531645569620254E-3</v>
      </c>
    </row>
    <row r="9" spans="1:48" s="43" customFormat="1" x14ac:dyDescent="0.35">
      <c r="A9" s="72"/>
      <c r="B9" s="74"/>
      <c r="C9" s="74"/>
      <c r="D9" s="74"/>
      <c r="E9" s="74"/>
      <c r="F9" s="12" t="s">
        <v>23</v>
      </c>
      <c r="G9" s="13">
        <v>313</v>
      </c>
      <c r="H9" s="13">
        <v>208</v>
      </c>
      <c r="I9" s="13">
        <v>1.5048079999999999</v>
      </c>
      <c r="J9" s="51">
        <v>3644</v>
      </c>
      <c r="K9" s="52">
        <v>8.5894621295279916E-2</v>
      </c>
      <c r="L9" s="51">
        <v>188644</v>
      </c>
      <c r="M9" s="52">
        <v>1.6592099404168698E-3</v>
      </c>
      <c r="N9" s="51">
        <v>2294863</v>
      </c>
      <c r="O9" s="53">
        <v>1.3639158415992589E-4</v>
      </c>
      <c r="P9" s="14">
        <v>15.9</v>
      </c>
      <c r="Q9" s="15">
        <v>7.98</v>
      </c>
      <c r="R9" s="16">
        <v>1.31</v>
      </c>
      <c r="S9" s="15">
        <v>13.9</v>
      </c>
      <c r="T9" s="15">
        <v>6.95</v>
      </c>
      <c r="U9" s="16">
        <v>1.1399999999999999</v>
      </c>
      <c r="V9" s="15">
        <v>770</v>
      </c>
      <c r="W9" s="15">
        <v>386</v>
      </c>
      <c r="X9" s="16">
        <v>63.3</v>
      </c>
      <c r="Y9" s="7"/>
      <c r="Z9" s="50">
        <f t="shared" si="6"/>
        <v>5.54006968641115E-3</v>
      </c>
      <c r="AA9" s="50">
        <f t="shared" si="6"/>
        <v>2.7804878048780491E-3</v>
      </c>
      <c r="AB9" s="50">
        <f t="shared" si="0"/>
        <v>4.564459930313589E-4</v>
      </c>
      <c r="AC9" s="50"/>
      <c r="AD9" s="50">
        <f t="shared" si="13"/>
        <v>1.0192307692307692</v>
      </c>
      <c r="AE9" s="50">
        <f t="shared" si="1"/>
        <v>0.5115384615384615</v>
      </c>
      <c r="AF9" s="50">
        <f t="shared" si="1"/>
        <v>8.3974358974358981E-2</v>
      </c>
      <c r="AG9" s="50"/>
      <c r="AH9" s="50">
        <f t="shared" si="7"/>
        <v>0.13000817661488145</v>
      </c>
      <c r="AI9" s="50">
        <f t="shared" si="2"/>
        <v>6.5249386753883892E-2</v>
      </c>
      <c r="AJ9" s="50">
        <f t="shared" si="2"/>
        <v>1.07113654946852E-2</v>
      </c>
      <c r="AK9" s="50"/>
      <c r="AL9" s="50">
        <f t="shared" si="8"/>
        <v>1.3947368421052633E-5</v>
      </c>
      <c r="AM9" s="50">
        <f t="shared" si="3"/>
        <v>7.0000000000000007E-6</v>
      </c>
      <c r="AN9" s="50">
        <f t="shared" si="3"/>
        <v>1.1491228070175439E-6</v>
      </c>
      <c r="AO9" s="50"/>
      <c r="AP9" s="50">
        <f t="shared" si="9"/>
        <v>6.7366579177602804E-4</v>
      </c>
      <c r="AQ9" s="50">
        <f t="shared" si="10"/>
        <v>3.3770778652668419E-4</v>
      </c>
      <c r="AR9" s="50">
        <f t="shared" si="11"/>
        <v>5.5380577427821522E-5</v>
      </c>
      <c r="AS9" s="50"/>
      <c r="AT9" s="50">
        <f t="shared" si="12"/>
        <v>5.0316455696202529E-2</v>
      </c>
      <c r="AU9" s="50">
        <f t="shared" si="5"/>
        <v>2.5253164556962027E-2</v>
      </c>
      <c r="AV9" s="50">
        <f t="shared" si="5"/>
        <v>4.1455696202531648E-3</v>
      </c>
    </row>
    <row r="10" spans="1:48" s="43" customFormat="1" x14ac:dyDescent="0.35">
      <c r="A10" s="72" t="s">
        <v>33</v>
      </c>
      <c r="B10" s="74" t="s">
        <v>34</v>
      </c>
      <c r="C10" s="74" t="s">
        <v>35</v>
      </c>
      <c r="D10" s="74" t="s">
        <v>36</v>
      </c>
      <c r="E10" s="74" t="s">
        <v>28</v>
      </c>
      <c r="F10" s="12" t="s">
        <v>22</v>
      </c>
      <c r="G10" s="13">
        <v>1044.5830000000001</v>
      </c>
      <c r="H10" s="13">
        <v>250</v>
      </c>
      <c r="I10" s="13">
        <v>4.178331</v>
      </c>
      <c r="J10" s="51">
        <v>38758</v>
      </c>
      <c r="K10" s="52">
        <v>2.6951416481758608E-2</v>
      </c>
      <c r="L10" s="51">
        <v>57969</v>
      </c>
      <c r="M10" s="52">
        <v>1.8019682933981956E-2</v>
      </c>
      <c r="N10" s="51">
        <v>902798</v>
      </c>
      <c r="O10" s="53">
        <v>1.1570506359119095E-3</v>
      </c>
      <c r="P10" s="14">
        <v>108</v>
      </c>
      <c r="Q10" s="15">
        <v>72.099999999999994</v>
      </c>
      <c r="R10" s="16">
        <v>4.63</v>
      </c>
      <c r="S10" s="15">
        <v>94.2</v>
      </c>
      <c r="T10" s="15">
        <v>63</v>
      </c>
      <c r="U10" s="16">
        <v>4.04</v>
      </c>
      <c r="V10" s="15">
        <v>5230</v>
      </c>
      <c r="W10" s="15">
        <v>3500</v>
      </c>
      <c r="X10" s="16">
        <v>225</v>
      </c>
      <c r="Z10" s="50">
        <f t="shared" si="6"/>
        <v>3.7630662020905925E-2</v>
      </c>
      <c r="AA10" s="50">
        <f t="shared" si="6"/>
        <v>2.5121951219512197E-2</v>
      </c>
      <c r="AB10" s="50">
        <f t="shared" si="0"/>
        <v>1.6132404181184669E-3</v>
      </c>
      <c r="AC10" s="50"/>
      <c r="AD10" s="50">
        <f t="shared" si="13"/>
        <v>6.9230769230769234</v>
      </c>
      <c r="AE10" s="50">
        <f t="shared" si="1"/>
        <v>4.6217948717948714</v>
      </c>
      <c r="AF10" s="50">
        <f t="shared" si="1"/>
        <v>0.2967948717948718</v>
      </c>
      <c r="AG10" s="50"/>
      <c r="AH10" s="50">
        <f t="shared" si="7"/>
        <v>0.88307440719542107</v>
      </c>
      <c r="AI10" s="50">
        <f t="shared" si="2"/>
        <v>0.58953393295175793</v>
      </c>
      <c r="AJ10" s="50">
        <f t="shared" si="2"/>
        <v>3.7857726901062962E-2</v>
      </c>
      <c r="AK10" s="50"/>
      <c r="AL10" s="50">
        <f t="shared" si="8"/>
        <v>9.4736842105263162E-5</v>
      </c>
      <c r="AM10" s="50">
        <f t="shared" si="3"/>
        <v>6.3245614035087718E-5</v>
      </c>
      <c r="AN10" s="50">
        <f t="shared" si="3"/>
        <v>4.0614035087719301E-6</v>
      </c>
      <c r="AO10" s="50"/>
      <c r="AP10" s="50">
        <f t="shared" si="9"/>
        <v>4.5756780402449694E-3</v>
      </c>
      <c r="AQ10" s="50">
        <f t="shared" si="10"/>
        <v>3.0621172353455816E-3</v>
      </c>
      <c r="AR10" s="50">
        <f t="shared" si="11"/>
        <v>1.968503937007874E-4</v>
      </c>
      <c r="AS10" s="50"/>
      <c r="AT10" s="50">
        <f t="shared" si="12"/>
        <v>0.34177215189873417</v>
      </c>
      <c r="AU10" s="50">
        <f t="shared" si="5"/>
        <v>0.22816455696202531</v>
      </c>
      <c r="AV10" s="50">
        <f t="shared" si="5"/>
        <v>1.4651898734177216E-2</v>
      </c>
    </row>
    <row r="11" spans="1:48" s="43" customFormat="1" x14ac:dyDescent="0.35">
      <c r="A11" s="72"/>
      <c r="B11" s="74"/>
      <c r="C11" s="74"/>
      <c r="D11" s="74"/>
      <c r="E11" s="74"/>
      <c r="F11" s="12" t="s">
        <v>23</v>
      </c>
      <c r="G11" s="13">
        <v>393.31849999999997</v>
      </c>
      <c r="H11" s="13">
        <v>250</v>
      </c>
      <c r="I11" s="13">
        <v>1.5732740000000001</v>
      </c>
      <c r="J11" s="51">
        <v>38758</v>
      </c>
      <c r="K11" s="52">
        <v>1.0148059755405335E-2</v>
      </c>
      <c r="L11" s="51">
        <v>57969</v>
      </c>
      <c r="M11" s="52">
        <v>6.7849799030516309E-3</v>
      </c>
      <c r="N11" s="51">
        <v>902798</v>
      </c>
      <c r="O11" s="53">
        <v>4.3566611800203363E-4</v>
      </c>
      <c r="P11" s="14">
        <v>40.6</v>
      </c>
      <c r="Q11" s="15">
        <v>27.1</v>
      </c>
      <c r="R11" s="16">
        <v>1.74</v>
      </c>
      <c r="S11" s="15">
        <v>35.5</v>
      </c>
      <c r="T11" s="15">
        <v>23.7</v>
      </c>
      <c r="U11" s="16">
        <v>1.52</v>
      </c>
      <c r="V11" s="15">
        <v>1970</v>
      </c>
      <c r="W11" s="15">
        <v>1320</v>
      </c>
      <c r="X11" s="16">
        <v>84.6</v>
      </c>
      <c r="Z11" s="50">
        <f t="shared" si="6"/>
        <v>1.4146341463414636E-2</v>
      </c>
      <c r="AA11" s="50">
        <f t="shared" si="6"/>
        <v>9.4425087108013957E-3</v>
      </c>
      <c r="AB11" s="50">
        <f t="shared" si="0"/>
        <v>6.0627177700348436E-4</v>
      </c>
      <c r="AC11" s="50"/>
      <c r="AD11" s="50">
        <f t="shared" si="13"/>
        <v>2.6025641025641026</v>
      </c>
      <c r="AE11" s="50">
        <f t="shared" si="1"/>
        <v>1.7371794871794874</v>
      </c>
      <c r="AF11" s="50">
        <f t="shared" si="1"/>
        <v>0.11153846153846154</v>
      </c>
      <c r="AG11" s="50"/>
      <c r="AH11" s="50">
        <f t="shared" si="7"/>
        <v>0.33197056418642684</v>
      </c>
      <c r="AI11" s="50">
        <f t="shared" si="2"/>
        <v>0.22158626328699921</v>
      </c>
      <c r="AJ11" s="50">
        <f t="shared" si="2"/>
        <v>1.4227309893704007E-2</v>
      </c>
      <c r="AK11" s="50"/>
      <c r="AL11" s="50">
        <f t="shared" si="8"/>
        <v>3.5614035087719305E-5</v>
      </c>
      <c r="AM11" s="50">
        <f t="shared" si="3"/>
        <v>2.3771929824561408E-5</v>
      </c>
      <c r="AN11" s="50">
        <f t="shared" si="3"/>
        <v>1.5263157894736844E-6</v>
      </c>
      <c r="AO11" s="50"/>
      <c r="AP11" s="50">
        <f t="shared" si="9"/>
        <v>1.7235345581802274E-3</v>
      </c>
      <c r="AQ11" s="50">
        <f t="shared" si="10"/>
        <v>1.1548556430446195E-3</v>
      </c>
      <c r="AR11" s="50">
        <f t="shared" si="11"/>
        <v>7.4015748031496054E-5</v>
      </c>
      <c r="AS11" s="50"/>
      <c r="AT11" s="50">
        <f t="shared" si="12"/>
        <v>0.12848101265822787</v>
      </c>
      <c r="AU11" s="50">
        <f t="shared" si="5"/>
        <v>8.5759493670886089E-2</v>
      </c>
      <c r="AV11" s="50">
        <f t="shared" si="5"/>
        <v>5.5063291139240507E-3</v>
      </c>
    </row>
    <row r="12" spans="1:48" s="43" customFormat="1" x14ac:dyDescent="0.35">
      <c r="A12" s="72" t="s">
        <v>33</v>
      </c>
      <c r="B12" s="74" t="s">
        <v>37</v>
      </c>
      <c r="C12" s="74" t="s">
        <v>38</v>
      </c>
      <c r="D12" s="74" t="s">
        <v>39</v>
      </c>
      <c r="E12" s="74" t="s">
        <v>28</v>
      </c>
      <c r="F12" s="12" t="s">
        <v>22</v>
      </c>
      <c r="G12" s="13">
        <v>80.205190000000002</v>
      </c>
      <c r="H12" s="13">
        <v>250</v>
      </c>
      <c r="I12" s="13">
        <v>0.32082100000000002</v>
      </c>
      <c r="J12" s="51">
        <v>38758</v>
      </c>
      <c r="K12" s="52">
        <v>2.0693841271479437E-3</v>
      </c>
      <c r="L12" s="51">
        <v>57969</v>
      </c>
      <c r="M12" s="52">
        <v>1.3835876071693492E-3</v>
      </c>
      <c r="N12" s="51">
        <v>902798</v>
      </c>
      <c r="O12" s="53">
        <v>8.8840681968723907E-5</v>
      </c>
      <c r="P12" s="14">
        <v>8.2799999999999994</v>
      </c>
      <c r="Q12" s="15">
        <v>5.53</v>
      </c>
      <c r="R12" s="16">
        <v>0.35499999999999998</v>
      </c>
      <c r="S12" s="15">
        <v>7.23</v>
      </c>
      <c r="T12" s="15">
        <v>4.83</v>
      </c>
      <c r="U12" s="16">
        <v>0.31</v>
      </c>
      <c r="V12" s="15">
        <v>402</v>
      </c>
      <c r="W12" s="15">
        <v>269</v>
      </c>
      <c r="X12" s="16">
        <v>17.3</v>
      </c>
      <c r="Z12" s="50">
        <f t="shared" si="6"/>
        <v>2.8850174216027871E-3</v>
      </c>
      <c r="AA12" s="50">
        <f t="shared" si="6"/>
        <v>1.9268292682926831E-3</v>
      </c>
      <c r="AB12" s="50">
        <f t="shared" si="0"/>
        <v>1.2369337979094074E-4</v>
      </c>
      <c r="AC12" s="50"/>
      <c r="AD12" s="50">
        <f t="shared" si="13"/>
        <v>0.53076923076923077</v>
      </c>
      <c r="AE12" s="50">
        <f t="shared" si="1"/>
        <v>0.3544871794871795</v>
      </c>
      <c r="AF12" s="50">
        <f t="shared" si="1"/>
        <v>2.2756410256410252E-2</v>
      </c>
      <c r="AG12" s="50"/>
      <c r="AH12" s="50">
        <f t="shared" si="7"/>
        <v>6.7702371218315613E-2</v>
      </c>
      <c r="AI12" s="50">
        <f t="shared" si="2"/>
        <v>4.5216680294358137E-2</v>
      </c>
      <c r="AJ12" s="50">
        <f t="shared" si="2"/>
        <v>2.9026982829108744E-3</v>
      </c>
      <c r="AK12" s="50"/>
      <c r="AL12" s="50">
        <f t="shared" si="8"/>
        <v>7.2631578947368417E-6</v>
      </c>
      <c r="AM12" s="50">
        <f t="shared" si="3"/>
        <v>4.8508771929824564E-6</v>
      </c>
      <c r="AN12" s="50">
        <f t="shared" si="3"/>
        <v>3.1140350877192978E-7</v>
      </c>
      <c r="AO12" s="50"/>
      <c r="AP12" s="50">
        <f t="shared" si="9"/>
        <v>3.5170603674540687E-4</v>
      </c>
      <c r="AQ12" s="50">
        <f t="shared" si="10"/>
        <v>2.3534558180227474E-4</v>
      </c>
      <c r="AR12" s="50">
        <f t="shared" si="11"/>
        <v>1.5135608048993878E-5</v>
      </c>
      <c r="AS12" s="50"/>
      <c r="AT12" s="50">
        <f t="shared" si="12"/>
        <v>2.6202531645569616E-2</v>
      </c>
      <c r="AU12" s="50">
        <f t="shared" si="5"/>
        <v>1.7500000000000002E-2</v>
      </c>
      <c r="AV12" s="50">
        <f t="shared" si="5"/>
        <v>1.1234177215189872E-3</v>
      </c>
    </row>
    <row r="13" spans="1:48" s="43" customFormat="1" x14ac:dyDescent="0.35">
      <c r="A13" s="72"/>
      <c r="B13" s="74"/>
      <c r="C13" s="74"/>
      <c r="D13" s="74"/>
      <c r="E13" s="74"/>
      <c r="F13" s="12" t="s">
        <v>23</v>
      </c>
      <c r="G13" s="13">
        <v>42.73807</v>
      </c>
      <c r="H13" s="13">
        <v>250</v>
      </c>
      <c r="I13" s="13">
        <v>0.17095199999999999</v>
      </c>
      <c r="J13" s="51">
        <v>38758</v>
      </c>
      <c r="K13" s="52">
        <v>1.1026902832963518E-3</v>
      </c>
      <c r="L13" s="51">
        <v>57969</v>
      </c>
      <c r="M13" s="52">
        <v>7.3725732719211992E-4</v>
      </c>
      <c r="N13" s="51">
        <v>902798</v>
      </c>
      <c r="O13" s="53">
        <v>4.733957097822547E-5</v>
      </c>
      <c r="P13" s="14">
        <v>4.41</v>
      </c>
      <c r="Q13" s="15">
        <v>2.95</v>
      </c>
      <c r="R13" s="16">
        <v>0.189</v>
      </c>
      <c r="S13" s="15">
        <v>3.85</v>
      </c>
      <c r="T13" s="15">
        <v>2.58</v>
      </c>
      <c r="U13" s="16">
        <v>0.16500000000000001</v>
      </c>
      <c r="V13" s="15">
        <v>214</v>
      </c>
      <c r="W13" s="15">
        <v>143</v>
      </c>
      <c r="X13" s="16">
        <v>9.19</v>
      </c>
      <c r="Z13" s="50">
        <f t="shared" si="6"/>
        <v>1.5365853658536588E-3</v>
      </c>
      <c r="AA13" s="50">
        <f t="shared" si="6"/>
        <v>1.0278745644599304E-3</v>
      </c>
      <c r="AB13" s="50">
        <f t="shared" si="0"/>
        <v>6.5853658536585365E-5</v>
      </c>
      <c r="AC13" s="50"/>
      <c r="AD13" s="50">
        <f t="shared" si="13"/>
        <v>0.28269230769230774</v>
      </c>
      <c r="AE13" s="50">
        <f t="shared" si="1"/>
        <v>0.18910256410256412</v>
      </c>
      <c r="AF13" s="50">
        <f t="shared" si="1"/>
        <v>1.2115384615384615E-2</v>
      </c>
      <c r="AG13" s="50"/>
      <c r="AH13" s="50">
        <f t="shared" si="7"/>
        <v>3.6058871627146362E-2</v>
      </c>
      <c r="AI13" s="50">
        <f t="shared" si="2"/>
        <v>2.4121013900245302E-2</v>
      </c>
      <c r="AJ13" s="50">
        <f t="shared" si="2"/>
        <v>1.5453802125919868E-3</v>
      </c>
      <c r="AK13" s="50"/>
      <c r="AL13" s="50">
        <f t="shared" si="8"/>
        <v>3.8684210526315798E-6</v>
      </c>
      <c r="AM13" s="50">
        <f t="shared" si="3"/>
        <v>2.5877192982456143E-6</v>
      </c>
      <c r="AN13" s="50">
        <f t="shared" si="3"/>
        <v>1.6578947368421053E-7</v>
      </c>
      <c r="AO13" s="50"/>
      <c r="AP13" s="50">
        <f t="shared" si="9"/>
        <v>1.8722659667541559E-4</v>
      </c>
      <c r="AQ13" s="50">
        <f t="shared" si="10"/>
        <v>1.2510936132983377E-4</v>
      </c>
      <c r="AR13" s="50">
        <f t="shared" si="11"/>
        <v>8.0402449693788284E-6</v>
      </c>
      <c r="AS13" s="50"/>
      <c r="AT13" s="50">
        <f t="shared" si="12"/>
        <v>1.3955696202531646E-2</v>
      </c>
      <c r="AU13" s="50">
        <f t="shared" si="5"/>
        <v>9.3354430379746847E-3</v>
      </c>
      <c r="AV13" s="50">
        <f t="shared" si="5"/>
        <v>5.9810126582278476E-4</v>
      </c>
    </row>
    <row r="14" spans="1:48" s="43" customFormat="1" x14ac:dyDescent="0.35">
      <c r="A14" s="17" t="s">
        <v>40</v>
      </c>
      <c r="B14" s="74" t="s">
        <v>41</v>
      </c>
      <c r="C14" s="74" t="s">
        <v>42</v>
      </c>
      <c r="D14" s="74" t="s">
        <v>43</v>
      </c>
      <c r="E14" s="74" t="s">
        <v>28</v>
      </c>
      <c r="F14" s="12" t="s">
        <v>22</v>
      </c>
      <c r="G14" s="13">
        <v>69.361620000000002</v>
      </c>
      <c r="H14" s="13">
        <v>165.36510000000001</v>
      </c>
      <c r="I14" s="13">
        <v>0.41944500000000001</v>
      </c>
      <c r="J14" s="51">
        <v>39522</v>
      </c>
      <c r="K14" s="52">
        <v>1.7550129042052528E-3</v>
      </c>
      <c r="L14" s="51">
        <v>49432</v>
      </c>
      <c r="M14" s="52">
        <v>1.403172438905972E-3</v>
      </c>
      <c r="N14" s="51">
        <v>234433</v>
      </c>
      <c r="O14" s="53">
        <v>2.9586969411303016E-4</v>
      </c>
      <c r="P14" s="14">
        <v>10.6</v>
      </c>
      <c r="Q14" s="15">
        <v>8.48</v>
      </c>
      <c r="R14" s="16">
        <v>1.79</v>
      </c>
      <c r="S14" s="15">
        <v>9.23</v>
      </c>
      <c r="T14" s="15">
        <v>7.38</v>
      </c>
      <c r="U14" s="16">
        <v>1.56</v>
      </c>
      <c r="V14" s="15">
        <v>513</v>
      </c>
      <c r="W14" s="15">
        <v>410</v>
      </c>
      <c r="X14" s="16">
        <v>86.5</v>
      </c>
      <c r="Z14" s="50">
        <f t="shared" si="6"/>
        <v>3.6933797909407665E-3</v>
      </c>
      <c r="AA14" s="50">
        <f t="shared" si="6"/>
        <v>2.9547038327526138E-3</v>
      </c>
      <c r="AB14" s="50">
        <f t="shared" si="0"/>
        <v>6.2369337979094081E-4</v>
      </c>
      <c r="AC14" s="50"/>
      <c r="AD14" s="50">
        <f t="shared" si="13"/>
        <v>0.67948717948717952</v>
      </c>
      <c r="AE14" s="50">
        <f t="shared" si="1"/>
        <v>0.54358974358974366</v>
      </c>
      <c r="AF14" s="50">
        <f t="shared" si="1"/>
        <v>0.11474358974358975</v>
      </c>
      <c r="AG14" s="50"/>
      <c r="AH14" s="50">
        <f t="shared" si="7"/>
        <v>8.6672117743254298E-2</v>
      </c>
      <c r="AI14" s="50">
        <f t="shared" si="2"/>
        <v>6.9337694194603436E-2</v>
      </c>
      <c r="AJ14" s="50">
        <f t="shared" si="2"/>
        <v>1.4636140637775961E-2</v>
      </c>
      <c r="AK14" s="50"/>
      <c r="AL14" s="50">
        <f t="shared" si="8"/>
        <v>9.2982456140350882E-6</v>
      </c>
      <c r="AM14" s="50">
        <f t="shared" si="3"/>
        <v>7.4385964912280707E-6</v>
      </c>
      <c r="AN14" s="50">
        <f t="shared" si="3"/>
        <v>1.5701754385964915E-6</v>
      </c>
      <c r="AO14" s="50"/>
      <c r="AP14" s="50">
        <f t="shared" si="9"/>
        <v>4.4881889763779534E-4</v>
      </c>
      <c r="AQ14" s="50">
        <f t="shared" si="10"/>
        <v>3.5870516185476816E-4</v>
      </c>
      <c r="AR14" s="50">
        <f t="shared" si="11"/>
        <v>7.5678040244969388E-5</v>
      </c>
      <c r="AS14" s="50"/>
      <c r="AT14" s="50">
        <f t="shared" si="12"/>
        <v>3.3544303797468353E-2</v>
      </c>
      <c r="AU14" s="50">
        <f t="shared" si="5"/>
        <v>2.6835443037974686E-2</v>
      </c>
      <c r="AV14" s="50">
        <f t="shared" si="5"/>
        <v>5.6645569620253165E-3</v>
      </c>
    </row>
    <row r="15" spans="1:48" s="43" customFormat="1" x14ac:dyDescent="0.35">
      <c r="A15" s="17" t="s">
        <v>24</v>
      </c>
      <c r="B15" s="74"/>
      <c r="C15" s="74"/>
      <c r="D15" s="74"/>
      <c r="E15" s="74"/>
      <c r="F15" s="12" t="s">
        <v>23</v>
      </c>
      <c r="G15" s="13">
        <v>33.432879999999997</v>
      </c>
      <c r="H15" s="13">
        <v>220.5042</v>
      </c>
      <c r="I15" s="13">
        <v>0.15162</v>
      </c>
      <c r="J15" s="51">
        <v>39522</v>
      </c>
      <c r="K15" s="52">
        <v>8.4593087394362629E-4</v>
      </c>
      <c r="L15" s="51">
        <v>49432</v>
      </c>
      <c r="M15" s="52">
        <v>6.7634083184981385E-4</v>
      </c>
      <c r="N15" s="51">
        <v>234433</v>
      </c>
      <c r="O15" s="53">
        <v>1.426116630337879E-4</v>
      </c>
      <c r="P15" s="14">
        <v>3.84</v>
      </c>
      <c r="Q15" s="15">
        <v>3.07</v>
      </c>
      <c r="R15" s="16">
        <v>0.64700000000000002</v>
      </c>
      <c r="S15" s="15">
        <v>3.31</v>
      </c>
      <c r="T15" s="15">
        <v>2.65</v>
      </c>
      <c r="U15" s="16">
        <v>0.55800000000000005</v>
      </c>
      <c r="V15" s="15">
        <v>184</v>
      </c>
      <c r="W15" s="15">
        <v>147</v>
      </c>
      <c r="X15" s="16">
        <v>31</v>
      </c>
      <c r="Z15" s="50">
        <f t="shared" si="6"/>
        <v>1.3379790940766551E-3</v>
      </c>
      <c r="AA15" s="50">
        <f t="shared" si="6"/>
        <v>1.0696864111498258E-3</v>
      </c>
      <c r="AB15" s="50">
        <f t="shared" si="0"/>
        <v>2.2543554006968644E-4</v>
      </c>
      <c r="AC15" s="50"/>
      <c r="AD15" s="50">
        <f t="shared" si="13"/>
        <v>0.24615384615384614</v>
      </c>
      <c r="AE15" s="50">
        <f t="shared" si="1"/>
        <v>0.19679487179487179</v>
      </c>
      <c r="AF15" s="50">
        <f t="shared" si="1"/>
        <v>4.1474358974358978E-2</v>
      </c>
      <c r="AG15" s="50"/>
      <c r="AH15" s="50">
        <f t="shared" si="7"/>
        <v>3.1398201144726086E-2</v>
      </c>
      <c r="AI15" s="50">
        <f t="shared" si="2"/>
        <v>2.5102207686017987E-2</v>
      </c>
      <c r="AJ15" s="50">
        <f t="shared" si="2"/>
        <v>5.2902698282910878E-3</v>
      </c>
      <c r="AK15" s="50"/>
      <c r="AL15" s="50">
        <f t="shared" si="8"/>
        <v>3.368421052631579E-6</v>
      </c>
      <c r="AM15" s="50">
        <f t="shared" si="3"/>
        <v>2.692982456140351E-6</v>
      </c>
      <c r="AN15" s="50">
        <f t="shared" si="3"/>
        <v>5.6754385964912289E-7</v>
      </c>
      <c r="AO15" s="50"/>
      <c r="AP15" s="50">
        <f t="shared" si="9"/>
        <v>1.6097987751531061E-4</v>
      </c>
      <c r="AQ15" s="50">
        <f t="shared" si="10"/>
        <v>1.2860892388451444E-4</v>
      </c>
      <c r="AR15" s="50">
        <f t="shared" si="11"/>
        <v>2.7121609798775155E-5</v>
      </c>
      <c r="AS15" s="50"/>
      <c r="AT15" s="50">
        <f t="shared" si="12"/>
        <v>1.2151898734177215E-2</v>
      </c>
      <c r="AU15" s="50">
        <f t="shared" si="5"/>
        <v>9.7151898734177209E-3</v>
      </c>
      <c r="AV15" s="50">
        <f t="shared" si="5"/>
        <v>2.0474683544303798E-3</v>
      </c>
    </row>
    <row r="16" spans="1:48" s="43" customFormat="1" x14ac:dyDescent="0.35">
      <c r="A16" s="72" t="s">
        <v>24</v>
      </c>
      <c r="B16" s="74" t="s">
        <v>25</v>
      </c>
      <c r="C16" s="74" t="s">
        <v>26</v>
      </c>
      <c r="D16" s="74" t="s">
        <v>44</v>
      </c>
      <c r="E16" s="74" t="s">
        <v>28</v>
      </c>
      <c r="F16" s="12" t="s">
        <v>22</v>
      </c>
      <c r="G16" s="13">
        <v>0.249</v>
      </c>
      <c r="H16" s="13">
        <v>193.02330000000001</v>
      </c>
      <c r="I16" s="13">
        <v>1.2899999999999999E-3</v>
      </c>
      <c r="J16" s="51">
        <v>4006</v>
      </c>
      <c r="K16" s="52">
        <v>6.2156764852720918E-5</v>
      </c>
      <c r="L16" s="51">
        <v>107354</v>
      </c>
      <c r="M16" s="52">
        <v>2.3194291782327625E-6</v>
      </c>
      <c r="N16" s="51">
        <v>1016490</v>
      </c>
      <c r="O16" s="53">
        <v>2.4496059971076943E-7</v>
      </c>
      <c r="P16" s="14">
        <v>0.32200000000000001</v>
      </c>
      <c r="Q16" s="15">
        <v>1.2E-2</v>
      </c>
      <c r="R16" s="16">
        <v>1.2700000000000001E-3</v>
      </c>
      <c r="S16" s="15">
        <v>0.28000000000000003</v>
      </c>
      <c r="T16" s="15">
        <v>1.0500000000000001E-2</v>
      </c>
      <c r="U16" s="16">
        <v>1.1100000000000001E-3</v>
      </c>
      <c r="V16" s="15">
        <v>15.6</v>
      </c>
      <c r="W16" s="15">
        <v>0.58199999999999996</v>
      </c>
      <c r="X16" s="16">
        <v>6.1400000000000003E-2</v>
      </c>
      <c r="Z16" s="50">
        <f t="shared" si="6"/>
        <v>1.1219512195121951E-4</v>
      </c>
      <c r="AA16" s="50">
        <f t="shared" si="6"/>
        <v>4.1811846689895477E-6</v>
      </c>
      <c r="AB16" s="50">
        <f t="shared" si="0"/>
        <v>4.425087108013938E-7</v>
      </c>
      <c r="AC16" s="50"/>
      <c r="AD16" s="50">
        <f t="shared" si="13"/>
        <v>2.0641025641025639E-2</v>
      </c>
      <c r="AE16" s="50">
        <f t="shared" si="1"/>
        <v>7.6923076923076923E-4</v>
      </c>
      <c r="AF16" s="50">
        <f t="shared" si="1"/>
        <v>8.1410256410256425E-5</v>
      </c>
      <c r="AG16" s="50"/>
      <c r="AH16" s="50">
        <f t="shared" si="7"/>
        <v>2.6328699918233851E-3</v>
      </c>
      <c r="AI16" s="50">
        <f t="shared" si="2"/>
        <v>9.8119378577269021E-5</v>
      </c>
      <c r="AJ16" s="50">
        <f t="shared" si="2"/>
        <v>1.0384300899427639E-5</v>
      </c>
      <c r="AK16" s="50"/>
      <c r="AL16" s="50">
        <f t="shared" si="8"/>
        <v>2.8245614035087718E-7</v>
      </c>
      <c r="AM16" s="50">
        <f t="shared" si="3"/>
        <v>1.0526315789473686E-8</v>
      </c>
      <c r="AN16" s="50">
        <f t="shared" si="3"/>
        <v>1.1140350877192985E-9</v>
      </c>
      <c r="AO16" s="50"/>
      <c r="AP16" s="50">
        <f t="shared" si="9"/>
        <v>1.3648293963254594E-5</v>
      </c>
      <c r="AQ16" s="50">
        <f t="shared" si="10"/>
        <v>5.0918635170603676E-7</v>
      </c>
      <c r="AR16" s="50">
        <f t="shared" si="11"/>
        <v>5.3718285214348212E-8</v>
      </c>
      <c r="AS16" s="50"/>
      <c r="AT16" s="50">
        <f t="shared" si="12"/>
        <v>1.0189873417721519E-3</v>
      </c>
      <c r="AU16" s="50">
        <f t="shared" si="5"/>
        <v>3.79746835443038E-5</v>
      </c>
      <c r="AV16" s="50">
        <f t="shared" si="5"/>
        <v>4.0189873417721524E-6</v>
      </c>
    </row>
    <row r="17" spans="1:48" s="43" customFormat="1" x14ac:dyDescent="0.35">
      <c r="A17" s="73"/>
      <c r="B17" s="75"/>
      <c r="C17" s="75"/>
      <c r="D17" s="75"/>
      <c r="E17" s="75"/>
      <c r="F17" s="18" t="s">
        <v>23</v>
      </c>
      <c r="G17" s="19">
        <v>0.248</v>
      </c>
      <c r="H17" s="19">
        <v>233.9623</v>
      </c>
      <c r="I17" s="19">
        <v>1.06E-3</v>
      </c>
      <c r="J17" s="54">
        <v>4006</v>
      </c>
      <c r="K17" s="55">
        <v>6.19071392910634E-5</v>
      </c>
      <c r="L17" s="54">
        <v>107354</v>
      </c>
      <c r="M17" s="55">
        <v>2.3101142016133538E-6</v>
      </c>
      <c r="N17" s="54">
        <v>1016490</v>
      </c>
      <c r="O17" s="56">
        <v>2.4397682220189084E-7</v>
      </c>
      <c r="P17" s="20">
        <v>0.26400000000000001</v>
      </c>
      <c r="Q17" s="21">
        <v>9.8700000000000003E-3</v>
      </c>
      <c r="R17" s="22">
        <v>1.0399999999999999E-3</v>
      </c>
      <c r="S17" s="21">
        <v>0.248</v>
      </c>
      <c r="T17" s="21">
        <v>9.2599999999999991E-3</v>
      </c>
      <c r="U17" s="22">
        <v>9.7799999999999992E-4</v>
      </c>
      <c r="V17" s="21">
        <v>13.8</v>
      </c>
      <c r="W17" s="21">
        <v>0.51500000000000001</v>
      </c>
      <c r="X17" s="22">
        <v>5.4399999999999997E-2</v>
      </c>
      <c r="Z17" s="50">
        <f t="shared" si="6"/>
        <v>9.1986062717770047E-5</v>
      </c>
      <c r="AA17" s="50">
        <f t="shared" si="6"/>
        <v>3.4390243902439025E-6</v>
      </c>
      <c r="AB17" s="50">
        <f t="shared" si="0"/>
        <v>3.6236933797909408E-7</v>
      </c>
      <c r="AC17" s="50"/>
      <c r="AD17" s="50">
        <f t="shared" si="13"/>
        <v>1.6923076923076926E-2</v>
      </c>
      <c r="AE17" s="50">
        <f t="shared" si="1"/>
        <v>6.3269230769230774E-4</v>
      </c>
      <c r="AF17" s="50">
        <f t="shared" si="1"/>
        <v>6.6666666666666656E-5</v>
      </c>
      <c r="AG17" s="50"/>
      <c r="AH17" s="50">
        <f t="shared" si="7"/>
        <v>2.1586263286999183E-3</v>
      </c>
      <c r="AI17" s="50">
        <f t="shared" si="2"/>
        <v>8.0703188879803755E-5</v>
      </c>
      <c r="AJ17" s="50">
        <f t="shared" si="2"/>
        <v>8.5036794766966466E-6</v>
      </c>
      <c r="AK17" s="50"/>
      <c r="AL17" s="50">
        <f t="shared" si="8"/>
        <v>2.3157894736842109E-7</v>
      </c>
      <c r="AM17" s="50">
        <f t="shared" si="3"/>
        <v>8.657894736842105E-9</v>
      </c>
      <c r="AN17" s="50">
        <f t="shared" si="3"/>
        <v>9.1228070175438586E-10</v>
      </c>
      <c r="AO17" s="50"/>
      <c r="AP17" s="50">
        <f t="shared" si="9"/>
        <v>1.2073490813648295E-5</v>
      </c>
      <c r="AQ17" s="50">
        <f t="shared" si="10"/>
        <v>4.5056867891513563E-7</v>
      </c>
      <c r="AR17" s="50">
        <f t="shared" si="11"/>
        <v>4.7594050743657048E-8</v>
      </c>
      <c r="AS17" s="50"/>
      <c r="AT17" s="50">
        <f t="shared" si="12"/>
        <v>8.3544303797468357E-4</v>
      </c>
      <c r="AU17" s="50">
        <f t="shared" si="5"/>
        <v>3.1234177215189876E-5</v>
      </c>
      <c r="AV17" s="50">
        <f t="shared" si="5"/>
        <v>3.2911392405063289E-6</v>
      </c>
    </row>
    <row r="18" spans="1:48" s="43" customFormat="1" x14ac:dyDescent="0.35">
      <c r="A18" s="7"/>
    </row>
    <row r="19" spans="1:48" s="43" customFormat="1" ht="42" customHeight="1" x14ac:dyDescent="0.7">
      <c r="A19" s="33" t="s">
        <v>52</v>
      </c>
      <c r="B19" s="33"/>
      <c r="C19" s="33"/>
      <c r="D19" s="33"/>
    </row>
    <row r="20" spans="1:48" s="43" customFormat="1" ht="83" customHeight="1" x14ac:dyDescent="0.35">
      <c r="A20" s="76" t="s">
        <v>18</v>
      </c>
      <c r="B20" s="78" t="s">
        <v>19</v>
      </c>
      <c r="C20" s="78" t="s">
        <v>19</v>
      </c>
      <c r="D20" s="78" t="s">
        <v>20</v>
      </c>
      <c r="E20" s="78" t="s">
        <v>21</v>
      </c>
      <c r="F20" s="24" t="s">
        <v>22</v>
      </c>
      <c r="G20" s="25">
        <v>734.67880000000002</v>
      </c>
      <c r="H20" s="25">
        <v>256.92009999999999</v>
      </c>
      <c r="I20" s="25">
        <v>2.8595609999999998</v>
      </c>
      <c r="J20" s="47">
        <v>1146</v>
      </c>
      <c r="K20" s="48">
        <v>0.641080977312391</v>
      </c>
      <c r="L20" s="47">
        <v>8324</v>
      </c>
      <c r="M20" s="48">
        <v>8.8260307544449787E-2</v>
      </c>
      <c r="N20" s="47">
        <v>220068</v>
      </c>
      <c r="O20" s="49">
        <v>3.3384172164967192E-3</v>
      </c>
      <c r="P20" s="26">
        <v>1860</v>
      </c>
      <c r="Q20" s="26">
        <v>257.25</v>
      </c>
      <c r="R20" s="27">
        <v>9.75</v>
      </c>
      <c r="S20" s="26">
        <v>1627.5</v>
      </c>
      <c r="T20" s="26">
        <v>225</v>
      </c>
      <c r="U20" s="26">
        <v>8.5500000000000007</v>
      </c>
      <c r="V20" s="26">
        <v>90750</v>
      </c>
      <c r="W20" s="26">
        <v>12525</v>
      </c>
      <c r="X20" s="27">
        <v>473.25</v>
      </c>
      <c r="Z20" s="50">
        <f>(P20*$Y$2)/$Z$2</f>
        <v>0.6480836236933798</v>
      </c>
      <c r="AA20" s="50">
        <f>(Q20*$Y$2)/$Z$2</f>
        <v>8.9634146341463425E-2</v>
      </c>
      <c r="AB20" s="50">
        <f t="shared" ref="AB20:AB33" si="14">(R20*$Y$2)/$Z$2</f>
        <v>3.3972125435540071E-3</v>
      </c>
      <c r="AC20" s="50"/>
      <c r="AD20" s="50">
        <f>(P20*$Y$2)/$AD$2</f>
        <v>119.23076923076923</v>
      </c>
      <c r="AE20" s="50">
        <f t="shared" ref="AE20:AF33" si="15">(Q20*$Y$2)/$AD$2</f>
        <v>16.490384615384617</v>
      </c>
      <c r="AF20" s="50">
        <f t="shared" si="15"/>
        <v>0.625</v>
      </c>
      <c r="AG20" s="50"/>
      <c r="AH20" s="50">
        <f>(P20*$Y$2)/$AH$2</f>
        <v>15.208503679476696</v>
      </c>
      <c r="AI20" s="50">
        <f t="shared" ref="AI20:AJ33" si="16">(Q20*$Y$2)/$AH$2</f>
        <v>2.1034341782502044</v>
      </c>
      <c r="AJ20" s="50">
        <f t="shared" si="16"/>
        <v>7.9721995094031078E-2</v>
      </c>
      <c r="AK20" s="50"/>
      <c r="AL20" s="50">
        <f>(P20*$Y$2)/$AL$2</f>
        <v>1.631578947368421E-3</v>
      </c>
      <c r="AM20" s="50">
        <f t="shared" ref="AM20:AN33" si="17">(Q20*$Y$2)/$AL$2</f>
        <v>2.2565789473684211E-4</v>
      </c>
      <c r="AN20" s="50">
        <f t="shared" si="17"/>
        <v>8.55263157894737E-6</v>
      </c>
      <c r="AO20" s="50"/>
      <c r="AP20" s="50">
        <f>(V20*$Y$2)/$AP$2</f>
        <v>7.9396325459317588E-2</v>
      </c>
      <c r="AQ20" s="50">
        <f t="shared" ref="AQ20" si="18">(W20*$Y$2)/$AP$2</f>
        <v>1.0958005249343832E-2</v>
      </c>
      <c r="AR20" s="50">
        <f t="shared" ref="AR20" si="19">(X20*$Y$2)/$AP$2</f>
        <v>4.1404199475065617E-4</v>
      </c>
      <c r="AS20" s="50"/>
      <c r="AT20" s="50">
        <f>(P20*$Y$2)/$AT$2</f>
        <v>5.886075949367088</v>
      </c>
      <c r="AU20" s="50">
        <f t="shared" ref="AU20:AV33" si="20">(Q20*$Y$2)/$AT$2</f>
        <v>0.81408227848101267</v>
      </c>
      <c r="AV20" s="50">
        <f t="shared" si="20"/>
        <v>3.0854430379746837E-2</v>
      </c>
    </row>
    <row r="21" spans="1:48" s="43" customFormat="1" x14ac:dyDescent="0.35">
      <c r="A21" s="77"/>
      <c r="B21" s="74"/>
      <c r="C21" s="74"/>
      <c r="D21" s="74"/>
      <c r="E21" s="74"/>
      <c r="F21" s="12" t="s">
        <v>23</v>
      </c>
      <c r="G21" s="13">
        <v>256.149</v>
      </c>
      <c r="H21" s="13">
        <v>258.06220000000002</v>
      </c>
      <c r="I21" s="13">
        <v>0.99258599999999997</v>
      </c>
      <c r="J21" s="51">
        <v>1146</v>
      </c>
      <c r="K21" s="52">
        <v>0.22351570680628272</v>
      </c>
      <c r="L21" s="51">
        <v>8324</v>
      </c>
      <c r="M21" s="52">
        <v>3.0772345026429601E-2</v>
      </c>
      <c r="N21" s="51">
        <v>220068</v>
      </c>
      <c r="O21" s="53">
        <v>1.1639538688041878E-3</v>
      </c>
      <c r="P21" s="14">
        <v>646.5</v>
      </c>
      <c r="Q21" s="14">
        <v>89.25</v>
      </c>
      <c r="R21" s="28">
        <v>3.3824999999999998</v>
      </c>
      <c r="S21" s="14">
        <v>564.75</v>
      </c>
      <c r="T21" s="14">
        <v>78</v>
      </c>
      <c r="U21" s="14">
        <v>2.9550000000000001</v>
      </c>
      <c r="V21" s="14">
        <v>31425</v>
      </c>
      <c r="W21" s="14">
        <v>4342.5</v>
      </c>
      <c r="X21" s="28">
        <v>164.25</v>
      </c>
      <c r="Z21" s="50">
        <f t="shared" ref="Z21:AA33" si="21">(P21*$Y$2)/$Z$2</f>
        <v>0.22526132404181187</v>
      </c>
      <c r="AA21" s="50">
        <f t="shared" si="21"/>
        <v>3.1097560975609759E-2</v>
      </c>
      <c r="AB21" s="50">
        <f t="shared" si="14"/>
        <v>1.1785714285714286E-3</v>
      </c>
      <c r="AC21" s="50"/>
      <c r="AD21" s="50">
        <f t="shared" ref="AD21:AD33" si="22">(P21*$Y$2)/$AD$2</f>
        <v>41.442307692307693</v>
      </c>
      <c r="AE21" s="50">
        <f t="shared" si="15"/>
        <v>5.7211538461538467</v>
      </c>
      <c r="AF21" s="50">
        <f t="shared" si="15"/>
        <v>0.21682692307692306</v>
      </c>
      <c r="AG21" s="50"/>
      <c r="AH21" s="50">
        <f t="shared" ref="AH21:AH33" si="23">(P21*$Y$2)/$AH$2</f>
        <v>5.2861815208503682</v>
      </c>
      <c r="AI21" s="50">
        <f t="shared" si="16"/>
        <v>0.72976287816843832</v>
      </c>
      <c r="AJ21" s="50">
        <f t="shared" si="16"/>
        <v>2.76573998364677E-2</v>
      </c>
      <c r="AK21" s="50"/>
      <c r="AL21" s="50">
        <f t="shared" ref="AL21:AL33" si="24">(P21*$Y$2)/$AL$2</f>
        <v>5.6710526315789482E-4</v>
      </c>
      <c r="AM21" s="50">
        <f t="shared" si="17"/>
        <v>7.8289473684210531E-5</v>
      </c>
      <c r="AN21" s="50">
        <f t="shared" si="17"/>
        <v>2.9671052631578946E-6</v>
      </c>
      <c r="AO21" s="50"/>
      <c r="AP21" s="50">
        <f t="shared" ref="AP21:AP33" si="25">(V21*$Y$2)/$AP$2</f>
        <v>2.7493438320209975E-2</v>
      </c>
      <c r="AQ21" s="50">
        <f t="shared" ref="AQ21:AQ33" si="26">(W21*$Y$2)/$AP$2</f>
        <v>3.7992125984251967E-3</v>
      </c>
      <c r="AR21" s="50">
        <f t="shared" ref="AR21:AR33" si="27">(X21*$Y$2)/$AP$2</f>
        <v>1.4370078740157482E-4</v>
      </c>
      <c r="AS21" s="50"/>
      <c r="AT21" s="50">
        <f t="shared" ref="AT21:AT33" si="28">(P21*$Y$2)/$AT$2</f>
        <v>2.0458860759493671</v>
      </c>
      <c r="AU21" s="50">
        <f t="shared" si="20"/>
        <v>0.2824367088607595</v>
      </c>
      <c r="AV21" s="50">
        <f t="shared" si="20"/>
        <v>1.0704113924050632E-2</v>
      </c>
    </row>
    <row r="22" spans="1:48" s="43" customFormat="1" x14ac:dyDescent="0.35">
      <c r="A22" s="72" t="s">
        <v>24</v>
      </c>
      <c r="B22" s="74" t="s">
        <v>25</v>
      </c>
      <c r="C22" s="74" t="s">
        <v>26</v>
      </c>
      <c r="D22" s="74" t="s">
        <v>27</v>
      </c>
      <c r="E22" s="74" t="s">
        <v>28</v>
      </c>
      <c r="F22" s="12" t="s">
        <v>22</v>
      </c>
      <c r="G22" s="13">
        <v>885</v>
      </c>
      <c r="H22" s="13">
        <v>236.631</v>
      </c>
      <c r="I22" s="13">
        <v>3.74</v>
      </c>
      <c r="J22" s="51">
        <v>4006</v>
      </c>
      <c r="K22" s="52">
        <v>0.22091862206689966</v>
      </c>
      <c r="L22" s="51">
        <v>107354</v>
      </c>
      <c r="M22" s="52">
        <v>8.2437543081766863E-3</v>
      </c>
      <c r="N22" s="51">
        <v>1016490</v>
      </c>
      <c r="O22" s="53">
        <v>8.7064309535755393E-4</v>
      </c>
      <c r="P22" s="14">
        <v>699</v>
      </c>
      <c r="Q22" s="14">
        <v>26.099999999999998</v>
      </c>
      <c r="R22" s="28">
        <v>2.7600000000000002</v>
      </c>
      <c r="S22" s="14">
        <v>609.75</v>
      </c>
      <c r="T22" s="14">
        <v>22.799999999999997</v>
      </c>
      <c r="U22" s="14">
        <v>2.4074999999999998</v>
      </c>
      <c r="V22" s="14">
        <v>33900</v>
      </c>
      <c r="W22" s="14">
        <v>1267.5</v>
      </c>
      <c r="X22" s="28">
        <v>133.5</v>
      </c>
      <c r="Z22" s="50">
        <f t="shared" si="21"/>
        <v>0.24355400696864113</v>
      </c>
      <c r="AA22" s="50">
        <f t="shared" si="21"/>
        <v>9.0940766550522637E-3</v>
      </c>
      <c r="AB22" s="50">
        <f t="shared" si="14"/>
        <v>9.6167247386759588E-4</v>
      </c>
      <c r="AC22" s="50"/>
      <c r="AD22" s="50">
        <f t="shared" si="22"/>
        <v>44.807692307692307</v>
      </c>
      <c r="AE22" s="50">
        <f t="shared" si="15"/>
        <v>1.6730769230769229</v>
      </c>
      <c r="AF22" s="50">
        <f t="shared" si="15"/>
        <v>0.17692307692307693</v>
      </c>
      <c r="AG22" s="50"/>
      <c r="AH22" s="50">
        <f t="shared" si="23"/>
        <v>5.7154538021259205</v>
      </c>
      <c r="AI22" s="50">
        <f t="shared" si="16"/>
        <v>0.21340964840556009</v>
      </c>
      <c r="AJ22" s="50">
        <f t="shared" si="16"/>
        <v>2.2567457072771874E-2</v>
      </c>
      <c r="AK22" s="50"/>
      <c r="AL22" s="50">
        <f t="shared" si="24"/>
        <v>6.1315789473684215E-4</v>
      </c>
      <c r="AM22" s="50">
        <f t="shared" si="17"/>
        <v>2.2894736842105263E-5</v>
      </c>
      <c r="AN22" s="50">
        <f t="shared" si="17"/>
        <v>2.4210526315789477E-6</v>
      </c>
      <c r="AO22" s="50"/>
      <c r="AP22" s="50">
        <f t="shared" si="25"/>
        <v>2.9658792650918635E-2</v>
      </c>
      <c r="AQ22" s="50">
        <f t="shared" si="26"/>
        <v>1.1089238845144356E-3</v>
      </c>
      <c r="AR22" s="50">
        <f t="shared" si="27"/>
        <v>1.1679790026246721E-4</v>
      </c>
      <c r="AS22" s="50"/>
      <c r="AT22" s="50">
        <f t="shared" si="28"/>
        <v>2.2120253164556964</v>
      </c>
      <c r="AU22" s="50">
        <f t="shared" si="20"/>
        <v>8.2594936708860756E-2</v>
      </c>
      <c r="AV22" s="50">
        <f t="shared" si="20"/>
        <v>8.7341772151898738E-3</v>
      </c>
    </row>
    <row r="23" spans="1:48" s="43" customFormat="1" x14ac:dyDescent="0.35">
      <c r="A23" s="72"/>
      <c r="B23" s="74"/>
      <c r="C23" s="74"/>
      <c r="D23" s="74"/>
      <c r="E23" s="74"/>
      <c r="F23" s="12" t="s">
        <v>23</v>
      </c>
      <c r="G23" s="13">
        <v>450</v>
      </c>
      <c r="H23" s="13">
        <v>228.4264</v>
      </c>
      <c r="I23" s="13">
        <v>1.97</v>
      </c>
      <c r="J23" s="51">
        <v>4006</v>
      </c>
      <c r="K23" s="52">
        <v>0.11233150274588118</v>
      </c>
      <c r="L23" s="51">
        <v>107354</v>
      </c>
      <c r="M23" s="52">
        <v>4.1917394787339083E-3</v>
      </c>
      <c r="N23" s="51">
        <v>1016490</v>
      </c>
      <c r="O23" s="53">
        <v>4.4269987899536641E-4</v>
      </c>
      <c r="P23" s="14">
        <v>368.25</v>
      </c>
      <c r="Q23" s="14">
        <v>13.725000000000001</v>
      </c>
      <c r="R23" s="28">
        <v>1.4550000000000001</v>
      </c>
      <c r="S23" s="14">
        <v>321</v>
      </c>
      <c r="T23" s="14">
        <v>12</v>
      </c>
      <c r="U23" s="14">
        <v>1.2675000000000001</v>
      </c>
      <c r="V23" s="14">
        <v>17850</v>
      </c>
      <c r="W23" s="14">
        <v>666.75</v>
      </c>
      <c r="X23" s="28">
        <v>70.425000000000011</v>
      </c>
      <c r="Z23" s="50">
        <f t="shared" si="21"/>
        <v>0.12831010452961675</v>
      </c>
      <c r="AA23" s="50">
        <f t="shared" si="21"/>
        <v>4.7822299651567955E-3</v>
      </c>
      <c r="AB23" s="50">
        <f t="shared" si="14"/>
        <v>5.0696864111498261E-4</v>
      </c>
      <c r="AC23" s="50"/>
      <c r="AD23" s="50">
        <f t="shared" si="22"/>
        <v>23.605769230769234</v>
      </c>
      <c r="AE23" s="50">
        <f t="shared" si="15"/>
        <v>0.8798076923076924</v>
      </c>
      <c r="AF23" s="50">
        <f t="shared" si="15"/>
        <v>9.3269230769230771E-2</v>
      </c>
      <c r="AG23" s="50"/>
      <c r="AH23" s="50">
        <f t="shared" si="23"/>
        <v>3.0110384300899429</v>
      </c>
      <c r="AI23" s="50">
        <f t="shared" si="16"/>
        <v>0.11222403924775146</v>
      </c>
      <c r="AJ23" s="50">
        <f t="shared" si="16"/>
        <v>1.1896974652493869E-2</v>
      </c>
      <c r="AK23" s="50"/>
      <c r="AL23" s="50">
        <f t="shared" si="24"/>
        <v>3.2302631578947369E-4</v>
      </c>
      <c r="AM23" s="50">
        <f t="shared" si="17"/>
        <v>1.203947368421053E-5</v>
      </c>
      <c r="AN23" s="50">
        <f t="shared" si="17"/>
        <v>1.2763157894736843E-6</v>
      </c>
      <c r="AO23" s="50"/>
      <c r="AP23" s="50">
        <f t="shared" si="25"/>
        <v>1.5616797900262467E-2</v>
      </c>
      <c r="AQ23" s="50">
        <f t="shared" si="26"/>
        <v>5.8333333333333327E-4</v>
      </c>
      <c r="AR23" s="50">
        <f t="shared" si="27"/>
        <v>6.1614173228346472E-5</v>
      </c>
      <c r="AS23" s="50"/>
      <c r="AT23" s="50">
        <f t="shared" si="28"/>
        <v>1.1653481012658229</v>
      </c>
      <c r="AU23" s="50">
        <f t="shared" si="20"/>
        <v>4.3433544303797478E-2</v>
      </c>
      <c r="AV23" s="50">
        <f t="shared" si="20"/>
        <v>4.604430379746836E-3</v>
      </c>
    </row>
    <row r="24" spans="1:48" s="43" customFormat="1" x14ac:dyDescent="0.35">
      <c r="A24" s="72" t="s">
        <v>29</v>
      </c>
      <c r="B24" s="74" t="s">
        <v>30</v>
      </c>
      <c r="C24" s="74" t="s">
        <v>30</v>
      </c>
      <c r="D24" s="74" t="s">
        <v>31</v>
      </c>
      <c r="E24" s="74" t="s">
        <v>32</v>
      </c>
      <c r="F24" s="12" t="s">
        <v>22</v>
      </c>
      <c r="G24" s="13">
        <v>991</v>
      </c>
      <c r="H24" s="13">
        <v>260</v>
      </c>
      <c r="I24" s="13">
        <v>3.8115380000000001</v>
      </c>
      <c r="J24" s="51">
        <v>3644</v>
      </c>
      <c r="K24" s="52">
        <v>0.27195389681668497</v>
      </c>
      <c r="L24" s="51">
        <v>188644</v>
      </c>
      <c r="M24" s="52">
        <v>5.2532813129492588E-3</v>
      </c>
      <c r="N24" s="51">
        <v>2294863</v>
      </c>
      <c r="O24" s="53">
        <v>4.3183405719644265E-4</v>
      </c>
      <c r="P24" s="14">
        <v>780</v>
      </c>
      <c r="Q24" s="14">
        <v>15.075000000000001</v>
      </c>
      <c r="R24" s="28">
        <v>1.2449999999999999</v>
      </c>
      <c r="S24" s="14">
        <v>682.5</v>
      </c>
      <c r="T24" s="14">
        <v>13.200000000000001</v>
      </c>
      <c r="U24" s="14">
        <v>1.0874999999999999</v>
      </c>
      <c r="V24" s="14">
        <v>37950</v>
      </c>
      <c r="W24" s="14">
        <v>734.25</v>
      </c>
      <c r="X24" s="28">
        <v>60.375</v>
      </c>
      <c r="Y24" s="7"/>
      <c r="Z24" s="50">
        <f t="shared" si="21"/>
        <v>0.27177700348432055</v>
      </c>
      <c r="AA24" s="50">
        <f t="shared" si="21"/>
        <v>5.2526132404181192E-3</v>
      </c>
      <c r="AB24" s="50">
        <f t="shared" si="14"/>
        <v>4.3379790940766553E-4</v>
      </c>
      <c r="AC24" s="50"/>
      <c r="AD24" s="50">
        <f t="shared" si="22"/>
        <v>50</v>
      </c>
      <c r="AE24" s="50">
        <f t="shared" si="15"/>
        <v>0.96634615384615397</v>
      </c>
      <c r="AF24" s="50">
        <f t="shared" si="15"/>
        <v>7.9807692307692302E-2</v>
      </c>
      <c r="AG24" s="50"/>
      <c r="AH24" s="50">
        <f t="shared" si="23"/>
        <v>6.3777596075224858</v>
      </c>
      <c r="AI24" s="50">
        <f t="shared" si="16"/>
        <v>0.12326246933769422</v>
      </c>
      <c r="AJ24" s="50">
        <f t="shared" si="16"/>
        <v>1.0179885527391659E-2</v>
      </c>
      <c r="AK24" s="50"/>
      <c r="AL24" s="50">
        <f t="shared" si="24"/>
        <v>6.8421052631578944E-4</v>
      </c>
      <c r="AM24" s="50">
        <f t="shared" si="17"/>
        <v>1.3223684210526319E-5</v>
      </c>
      <c r="AN24" s="50">
        <f t="shared" si="17"/>
        <v>1.0921052631578948E-6</v>
      </c>
      <c r="AO24" s="50"/>
      <c r="AP24" s="50">
        <f t="shared" si="25"/>
        <v>3.3202099737532811E-2</v>
      </c>
      <c r="AQ24" s="50">
        <f t="shared" si="26"/>
        <v>6.4238845144356951E-4</v>
      </c>
      <c r="AR24" s="50">
        <f t="shared" si="27"/>
        <v>5.2821522309711291E-5</v>
      </c>
      <c r="AS24" s="50"/>
      <c r="AT24" s="50">
        <f t="shared" si="28"/>
        <v>2.4683544303797467</v>
      </c>
      <c r="AU24" s="50">
        <f t="shared" si="20"/>
        <v>4.770569620253165E-2</v>
      </c>
      <c r="AV24" s="50">
        <f t="shared" si="20"/>
        <v>3.9398734177215188E-3</v>
      </c>
    </row>
    <row r="25" spans="1:48" s="43" customFormat="1" x14ac:dyDescent="0.35">
      <c r="A25" s="72"/>
      <c r="B25" s="74"/>
      <c r="C25" s="74"/>
      <c r="D25" s="74"/>
      <c r="E25" s="74"/>
      <c r="F25" s="12" t="s">
        <v>23</v>
      </c>
      <c r="G25" s="13">
        <v>313</v>
      </c>
      <c r="H25" s="13">
        <v>208</v>
      </c>
      <c r="I25" s="13">
        <v>1.5048079999999999</v>
      </c>
      <c r="J25" s="51">
        <v>3644</v>
      </c>
      <c r="K25" s="52">
        <v>8.5894621295279916E-2</v>
      </c>
      <c r="L25" s="51">
        <v>188644</v>
      </c>
      <c r="M25" s="52">
        <v>1.6592099404168698E-3</v>
      </c>
      <c r="N25" s="51">
        <v>2294863</v>
      </c>
      <c r="O25" s="53">
        <v>1.3639158415992589E-4</v>
      </c>
      <c r="P25" s="14">
        <v>11.925000000000001</v>
      </c>
      <c r="Q25" s="14">
        <v>5.9850000000000003</v>
      </c>
      <c r="R25" s="28">
        <v>0.98250000000000004</v>
      </c>
      <c r="S25" s="14">
        <v>10.425000000000001</v>
      </c>
      <c r="T25" s="14">
        <v>5.2125000000000004</v>
      </c>
      <c r="U25" s="14">
        <v>0.85499999999999998</v>
      </c>
      <c r="V25" s="14">
        <v>577.5</v>
      </c>
      <c r="W25" s="14">
        <v>289.5</v>
      </c>
      <c r="X25" s="28">
        <v>47.474999999999994</v>
      </c>
      <c r="Y25" s="7"/>
      <c r="Z25" s="50">
        <f t="shared" si="21"/>
        <v>4.155052264808363E-3</v>
      </c>
      <c r="AA25" s="50">
        <f t="shared" si="21"/>
        <v>2.0853658536585367E-3</v>
      </c>
      <c r="AB25" s="50">
        <f t="shared" si="14"/>
        <v>3.4233449477351916E-4</v>
      </c>
      <c r="AC25" s="50"/>
      <c r="AD25" s="50">
        <f t="shared" si="22"/>
        <v>0.76442307692307698</v>
      </c>
      <c r="AE25" s="50">
        <f t="shared" si="15"/>
        <v>0.38365384615384618</v>
      </c>
      <c r="AF25" s="50">
        <f t="shared" si="15"/>
        <v>6.2980769230769229E-2</v>
      </c>
      <c r="AG25" s="50"/>
      <c r="AH25" s="50">
        <f t="shared" si="23"/>
        <v>9.7506132461161091E-2</v>
      </c>
      <c r="AI25" s="50">
        <f t="shared" si="16"/>
        <v>4.8937040065412919E-2</v>
      </c>
      <c r="AJ25" s="50">
        <f t="shared" si="16"/>
        <v>8.0335241210139005E-3</v>
      </c>
      <c r="AK25" s="50"/>
      <c r="AL25" s="50">
        <f t="shared" si="24"/>
        <v>1.0460526315789475E-5</v>
      </c>
      <c r="AM25" s="50">
        <f t="shared" si="17"/>
        <v>5.2500000000000006E-6</v>
      </c>
      <c r="AN25" s="50">
        <f t="shared" si="17"/>
        <v>8.618421052631579E-7</v>
      </c>
      <c r="AO25" s="50"/>
      <c r="AP25" s="50">
        <f t="shared" si="25"/>
        <v>5.0524934383202095E-4</v>
      </c>
      <c r="AQ25" s="50">
        <f t="shared" si="26"/>
        <v>2.5328083989501317E-4</v>
      </c>
      <c r="AR25" s="50">
        <f t="shared" si="27"/>
        <v>4.1535433070866136E-5</v>
      </c>
      <c r="AS25" s="50"/>
      <c r="AT25" s="50">
        <f t="shared" si="28"/>
        <v>3.7737341772151899E-2</v>
      </c>
      <c r="AU25" s="50">
        <f t="shared" si="20"/>
        <v>1.893987341772152E-2</v>
      </c>
      <c r="AV25" s="50">
        <f t="shared" si="20"/>
        <v>3.1091772151898736E-3</v>
      </c>
    </row>
    <row r="26" spans="1:48" s="43" customFormat="1" x14ac:dyDescent="0.35">
      <c r="A26" s="72" t="s">
        <v>33</v>
      </c>
      <c r="B26" s="74" t="s">
        <v>34</v>
      </c>
      <c r="C26" s="74" t="s">
        <v>35</v>
      </c>
      <c r="D26" s="74" t="s">
        <v>36</v>
      </c>
      <c r="E26" s="74" t="s">
        <v>28</v>
      </c>
      <c r="F26" s="12" t="s">
        <v>22</v>
      </c>
      <c r="G26" s="13">
        <v>1044.5830000000001</v>
      </c>
      <c r="H26" s="13">
        <v>250</v>
      </c>
      <c r="I26" s="13">
        <v>4.178331</v>
      </c>
      <c r="J26" s="51">
        <v>38758</v>
      </c>
      <c r="K26" s="52">
        <v>2.6951416481758608E-2</v>
      </c>
      <c r="L26" s="51">
        <v>57969</v>
      </c>
      <c r="M26" s="52">
        <v>1.8019682933981956E-2</v>
      </c>
      <c r="N26" s="51">
        <v>902798</v>
      </c>
      <c r="O26" s="53">
        <v>1.1570506359119095E-3</v>
      </c>
      <c r="P26" s="14">
        <v>81</v>
      </c>
      <c r="Q26" s="14">
        <v>54.074999999999996</v>
      </c>
      <c r="R26" s="28">
        <v>3.4725000000000001</v>
      </c>
      <c r="S26" s="14">
        <v>70.650000000000006</v>
      </c>
      <c r="T26" s="14">
        <v>47.25</v>
      </c>
      <c r="U26" s="14">
        <v>3.0300000000000002</v>
      </c>
      <c r="V26" s="14">
        <v>3922.5</v>
      </c>
      <c r="W26" s="14">
        <v>2625</v>
      </c>
      <c r="X26" s="28">
        <v>168.75</v>
      </c>
      <c r="Z26" s="50">
        <f t="shared" si="21"/>
        <v>2.822299651567944E-2</v>
      </c>
      <c r="AA26" s="50">
        <f t="shared" si="21"/>
        <v>1.8841463414634146E-2</v>
      </c>
      <c r="AB26" s="50">
        <f t="shared" si="14"/>
        <v>1.2099303135888503E-3</v>
      </c>
      <c r="AC26" s="50"/>
      <c r="AD26" s="50">
        <f t="shared" si="22"/>
        <v>5.1923076923076916</v>
      </c>
      <c r="AE26" s="50">
        <f t="shared" si="15"/>
        <v>3.4663461538461537</v>
      </c>
      <c r="AF26" s="50">
        <f t="shared" si="15"/>
        <v>0.22259615384615389</v>
      </c>
      <c r="AG26" s="50"/>
      <c r="AH26" s="50">
        <f t="shared" si="23"/>
        <v>0.66230580539656581</v>
      </c>
      <c r="AI26" s="50">
        <f t="shared" si="16"/>
        <v>0.44215044971381845</v>
      </c>
      <c r="AJ26" s="50">
        <f t="shared" si="16"/>
        <v>2.8393295175797223E-2</v>
      </c>
      <c r="AK26" s="50"/>
      <c r="AL26" s="50">
        <f t="shared" si="24"/>
        <v>7.1052631578947368E-5</v>
      </c>
      <c r="AM26" s="50">
        <f t="shared" si="17"/>
        <v>4.7434210526315788E-5</v>
      </c>
      <c r="AN26" s="50">
        <f t="shared" si="17"/>
        <v>3.046052631578948E-6</v>
      </c>
      <c r="AO26" s="50"/>
      <c r="AP26" s="50">
        <f t="shared" si="25"/>
        <v>3.4317585301837272E-3</v>
      </c>
      <c r="AQ26" s="50">
        <f t="shared" si="26"/>
        <v>2.2965879265091863E-3</v>
      </c>
      <c r="AR26" s="50">
        <f t="shared" si="27"/>
        <v>1.4763779527559055E-4</v>
      </c>
      <c r="AS26" s="50"/>
      <c r="AT26" s="50">
        <f t="shared" si="28"/>
        <v>0.25632911392405061</v>
      </c>
      <c r="AU26" s="50">
        <f t="shared" si="20"/>
        <v>0.17112341772151898</v>
      </c>
      <c r="AV26" s="50">
        <f t="shared" si="20"/>
        <v>1.0988924050632913E-2</v>
      </c>
    </row>
    <row r="27" spans="1:48" s="43" customFormat="1" x14ac:dyDescent="0.35">
      <c r="A27" s="72"/>
      <c r="B27" s="74"/>
      <c r="C27" s="74"/>
      <c r="D27" s="74"/>
      <c r="E27" s="74"/>
      <c r="F27" s="12" t="s">
        <v>23</v>
      </c>
      <c r="G27" s="13">
        <v>393.31849999999997</v>
      </c>
      <c r="H27" s="13">
        <v>250</v>
      </c>
      <c r="I27" s="13">
        <v>1.5732740000000001</v>
      </c>
      <c r="J27" s="51">
        <v>38758</v>
      </c>
      <c r="K27" s="52">
        <v>1.0148059755405335E-2</v>
      </c>
      <c r="L27" s="51">
        <v>57969</v>
      </c>
      <c r="M27" s="52">
        <v>6.7849799030516309E-3</v>
      </c>
      <c r="N27" s="51">
        <v>902798</v>
      </c>
      <c r="O27" s="53">
        <v>4.3566611800203363E-4</v>
      </c>
      <c r="P27" s="14">
        <v>30.450000000000003</v>
      </c>
      <c r="Q27" s="14">
        <v>20.325000000000003</v>
      </c>
      <c r="R27" s="28">
        <v>1.3049999999999999</v>
      </c>
      <c r="S27" s="14">
        <v>26.625</v>
      </c>
      <c r="T27" s="14">
        <v>17.774999999999999</v>
      </c>
      <c r="U27" s="14">
        <v>1.1400000000000001</v>
      </c>
      <c r="V27" s="14">
        <v>1477.5</v>
      </c>
      <c r="W27" s="14">
        <v>990</v>
      </c>
      <c r="X27" s="28">
        <v>63.449999999999996</v>
      </c>
      <c r="Z27" s="50">
        <f t="shared" si="21"/>
        <v>1.0609756097560976E-2</v>
      </c>
      <c r="AA27" s="50">
        <f t="shared" si="21"/>
        <v>7.0818815331010459E-3</v>
      </c>
      <c r="AB27" s="50">
        <f t="shared" si="14"/>
        <v>4.5470383275261327E-4</v>
      </c>
      <c r="AC27" s="50"/>
      <c r="AD27" s="50">
        <f t="shared" si="22"/>
        <v>1.9519230769230771</v>
      </c>
      <c r="AE27" s="50">
        <f t="shared" si="15"/>
        <v>1.3028846153846154</v>
      </c>
      <c r="AF27" s="50">
        <f t="shared" si="15"/>
        <v>8.3653846153846148E-2</v>
      </c>
      <c r="AG27" s="50"/>
      <c r="AH27" s="50">
        <f t="shared" si="23"/>
        <v>0.24897792313982015</v>
      </c>
      <c r="AI27" s="50">
        <f t="shared" si="16"/>
        <v>0.16618969746524939</v>
      </c>
      <c r="AJ27" s="50">
        <f t="shared" si="16"/>
        <v>1.0670482420278005E-2</v>
      </c>
      <c r="AK27" s="50"/>
      <c r="AL27" s="50">
        <f t="shared" si="24"/>
        <v>2.6710526315789477E-5</v>
      </c>
      <c r="AM27" s="50">
        <f t="shared" si="17"/>
        <v>1.7828947368421053E-5</v>
      </c>
      <c r="AN27" s="50">
        <f t="shared" si="17"/>
        <v>1.1447368421052632E-6</v>
      </c>
      <c r="AO27" s="50"/>
      <c r="AP27" s="50">
        <f t="shared" si="25"/>
        <v>1.2926509186351705E-3</v>
      </c>
      <c r="AQ27" s="50">
        <f t="shared" si="26"/>
        <v>8.6614173228346462E-4</v>
      </c>
      <c r="AR27" s="50">
        <f t="shared" si="27"/>
        <v>5.5511811023622044E-5</v>
      </c>
      <c r="AS27" s="50"/>
      <c r="AT27" s="50">
        <f t="shared" si="28"/>
        <v>9.63607594936709E-2</v>
      </c>
      <c r="AU27" s="50">
        <f t="shared" si="20"/>
        <v>6.4319620253164567E-2</v>
      </c>
      <c r="AV27" s="50">
        <f t="shared" si="20"/>
        <v>4.1297468354430378E-3</v>
      </c>
    </row>
    <row r="28" spans="1:48" s="43" customFormat="1" x14ac:dyDescent="0.35">
      <c r="A28" s="72" t="s">
        <v>33</v>
      </c>
      <c r="B28" s="74" t="s">
        <v>37</v>
      </c>
      <c r="C28" s="74" t="s">
        <v>38</v>
      </c>
      <c r="D28" s="74" t="s">
        <v>39</v>
      </c>
      <c r="E28" s="74" t="s">
        <v>28</v>
      </c>
      <c r="F28" s="12" t="s">
        <v>22</v>
      </c>
      <c r="G28" s="13">
        <v>80.205190000000002</v>
      </c>
      <c r="H28" s="13">
        <v>250</v>
      </c>
      <c r="I28" s="13">
        <v>0.32082100000000002</v>
      </c>
      <c r="J28" s="51">
        <v>38758</v>
      </c>
      <c r="K28" s="52">
        <v>2.0693841271479437E-3</v>
      </c>
      <c r="L28" s="51">
        <v>57969</v>
      </c>
      <c r="M28" s="52">
        <v>1.3835876071693492E-3</v>
      </c>
      <c r="N28" s="51">
        <v>902798</v>
      </c>
      <c r="O28" s="53">
        <v>8.8840681968723907E-5</v>
      </c>
      <c r="P28" s="14">
        <v>6.2099999999999991</v>
      </c>
      <c r="Q28" s="14">
        <v>4.1475</v>
      </c>
      <c r="R28" s="28">
        <v>0.26624999999999999</v>
      </c>
      <c r="S28" s="14">
        <v>5.4225000000000003</v>
      </c>
      <c r="T28" s="14">
        <v>3.6225000000000001</v>
      </c>
      <c r="U28" s="14">
        <v>0.23249999999999998</v>
      </c>
      <c r="V28" s="14">
        <v>301.5</v>
      </c>
      <c r="W28" s="14">
        <v>201.75</v>
      </c>
      <c r="X28" s="28">
        <v>12.975000000000001</v>
      </c>
      <c r="Z28" s="50">
        <f t="shared" si="21"/>
        <v>2.1637630662020907E-3</v>
      </c>
      <c r="AA28" s="50">
        <f t="shared" si="21"/>
        <v>1.4451219512195122E-3</v>
      </c>
      <c r="AB28" s="50">
        <f t="shared" si="14"/>
        <v>9.2770034843205572E-5</v>
      </c>
      <c r="AC28" s="50"/>
      <c r="AD28" s="50">
        <f t="shared" si="22"/>
        <v>0.39807692307692305</v>
      </c>
      <c r="AE28" s="50">
        <f t="shared" si="15"/>
        <v>0.26586538461538461</v>
      </c>
      <c r="AF28" s="50">
        <f t="shared" si="15"/>
        <v>1.7067307692307691E-2</v>
      </c>
      <c r="AG28" s="50"/>
      <c r="AH28" s="50">
        <f t="shared" si="23"/>
        <v>5.0776778413736713E-2</v>
      </c>
      <c r="AI28" s="50">
        <f t="shared" si="16"/>
        <v>3.3912510220768605E-2</v>
      </c>
      <c r="AJ28" s="50">
        <f t="shared" si="16"/>
        <v>2.1770237121831559E-3</v>
      </c>
      <c r="AK28" s="50"/>
      <c r="AL28" s="50">
        <f t="shared" si="24"/>
        <v>5.4473684210526315E-6</v>
      </c>
      <c r="AM28" s="50">
        <f t="shared" si="17"/>
        <v>3.6381578947368421E-6</v>
      </c>
      <c r="AN28" s="50">
        <f t="shared" si="17"/>
        <v>2.3355263157894738E-7</v>
      </c>
      <c r="AO28" s="50"/>
      <c r="AP28" s="50">
        <f t="shared" si="25"/>
        <v>2.6377952755905515E-4</v>
      </c>
      <c r="AQ28" s="50">
        <f t="shared" si="26"/>
        <v>1.7650918635170605E-4</v>
      </c>
      <c r="AR28" s="50">
        <f t="shared" si="27"/>
        <v>1.1351706036745409E-5</v>
      </c>
      <c r="AS28" s="50"/>
      <c r="AT28" s="50">
        <f t="shared" si="28"/>
        <v>1.9651898734177213E-2</v>
      </c>
      <c r="AU28" s="50">
        <f t="shared" si="20"/>
        <v>1.3125E-2</v>
      </c>
      <c r="AV28" s="50">
        <f t="shared" si="20"/>
        <v>8.4256329113924049E-4</v>
      </c>
    </row>
    <row r="29" spans="1:48" s="43" customFormat="1" x14ac:dyDescent="0.35">
      <c r="A29" s="72"/>
      <c r="B29" s="74"/>
      <c r="C29" s="74"/>
      <c r="D29" s="74"/>
      <c r="E29" s="74"/>
      <c r="F29" s="12" t="s">
        <v>23</v>
      </c>
      <c r="G29" s="13">
        <v>42.73807</v>
      </c>
      <c r="H29" s="13">
        <v>250</v>
      </c>
      <c r="I29" s="13">
        <v>0.17095199999999999</v>
      </c>
      <c r="J29" s="51">
        <v>38758</v>
      </c>
      <c r="K29" s="52">
        <v>1.1026902832963518E-3</v>
      </c>
      <c r="L29" s="51">
        <v>57969</v>
      </c>
      <c r="M29" s="52">
        <v>7.3725732719211992E-4</v>
      </c>
      <c r="N29" s="51">
        <v>902798</v>
      </c>
      <c r="O29" s="53">
        <v>4.733957097822547E-5</v>
      </c>
      <c r="P29" s="14">
        <v>3.3075000000000001</v>
      </c>
      <c r="Q29" s="14">
        <v>2.2125000000000004</v>
      </c>
      <c r="R29" s="28">
        <v>0.14174999999999999</v>
      </c>
      <c r="S29" s="14">
        <v>2.8875000000000002</v>
      </c>
      <c r="T29" s="14">
        <v>1.9350000000000001</v>
      </c>
      <c r="U29" s="14">
        <v>0.12375</v>
      </c>
      <c r="V29" s="14">
        <v>160.5</v>
      </c>
      <c r="W29" s="14">
        <v>107.25</v>
      </c>
      <c r="X29" s="28">
        <v>6.8925000000000001</v>
      </c>
      <c r="Z29" s="50">
        <f t="shared" si="21"/>
        <v>1.1524390243902441E-3</v>
      </c>
      <c r="AA29" s="50">
        <f t="shared" si="21"/>
        <v>7.7090592334494792E-4</v>
      </c>
      <c r="AB29" s="50">
        <f t="shared" si="14"/>
        <v>4.9390243902439024E-5</v>
      </c>
      <c r="AC29" s="50"/>
      <c r="AD29" s="50">
        <f t="shared" si="22"/>
        <v>0.21201923076923079</v>
      </c>
      <c r="AE29" s="50">
        <f t="shared" si="15"/>
        <v>0.1418269230769231</v>
      </c>
      <c r="AF29" s="50">
        <f t="shared" si="15"/>
        <v>9.0865384615384619E-3</v>
      </c>
      <c r="AG29" s="50"/>
      <c r="AH29" s="50">
        <f t="shared" si="23"/>
        <v>2.7044153720359773E-2</v>
      </c>
      <c r="AI29" s="50">
        <f t="shared" si="16"/>
        <v>1.8090760425183979E-2</v>
      </c>
      <c r="AJ29" s="50">
        <f t="shared" si="16"/>
        <v>1.1590351594439902E-3</v>
      </c>
      <c r="AK29" s="50"/>
      <c r="AL29" s="50">
        <f t="shared" si="24"/>
        <v>2.9013157894736846E-6</v>
      </c>
      <c r="AM29" s="50">
        <f t="shared" si="17"/>
        <v>1.9407894736842111E-6</v>
      </c>
      <c r="AN29" s="50">
        <f t="shared" si="17"/>
        <v>1.2434210526315789E-7</v>
      </c>
      <c r="AO29" s="50"/>
      <c r="AP29" s="50">
        <f t="shared" si="25"/>
        <v>1.4041994750656168E-4</v>
      </c>
      <c r="AQ29" s="50">
        <f t="shared" si="26"/>
        <v>9.3832020997375339E-5</v>
      </c>
      <c r="AR29" s="50">
        <f t="shared" si="27"/>
        <v>6.0301837270341213E-6</v>
      </c>
      <c r="AS29" s="50"/>
      <c r="AT29" s="50">
        <f t="shared" si="28"/>
        <v>1.0466772151898736E-2</v>
      </c>
      <c r="AU29" s="50">
        <f t="shared" si="20"/>
        <v>7.0015822784810144E-3</v>
      </c>
      <c r="AV29" s="50">
        <f t="shared" si="20"/>
        <v>4.4857594936708857E-4</v>
      </c>
    </row>
    <row r="30" spans="1:48" s="43" customFormat="1" x14ac:dyDescent="0.35">
      <c r="A30" s="17" t="s">
        <v>40</v>
      </c>
      <c r="B30" s="74" t="s">
        <v>41</v>
      </c>
      <c r="C30" s="74" t="s">
        <v>42</v>
      </c>
      <c r="D30" s="74" t="s">
        <v>43</v>
      </c>
      <c r="E30" s="74" t="s">
        <v>28</v>
      </c>
      <c r="F30" s="12" t="s">
        <v>22</v>
      </c>
      <c r="G30" s="13">
        <v>69.361620000000002</v>
      </c>
      <c r="H30" s="13">
        <v>165.36510000000001</v>
      </c>
      <c r="I30" s="13">
        <v>0.41944500000000001</v>
      </c>
      <c r="J30" s="51">
        <v>39522</v>
      </c>
      <c r="K30" s="52">
        <v>1.7550129042052528E-3</v>
      </c>
      <c r="L30" s="51">
        <v>49432</v>
      </c>
      <c r="M30" s="52">
        <v>1.403172438905972E-3</v>
      </c>
      <c r="N30" s="51">
        <v>234433</v>
      </c>
      <c r="O30" s="53">
        <v>2.9586969411303016E-4</v>
      </c>
      <c r="P30" s="14">
        <v>7.9499999999999993</v>
      </c>
      <c r="Q30" s="14">
        <v>6.36</v>
      </c>
      <c r="R30" s="28">
        <v>1.3425</v>
      </c>
      <c r="S30" s="14">
        <v>6.9225000000000003</v>
      </c>
      <c r="T30" s="14">
        <v>5.5350000000000001</v>
      </c>
      <c r="U30" s="14">
        <v>1.17</v>
      </c>
      <c r="V30" s="14">
        <v>384.75</v>
      </c>
      <c r="W30" s="14">
        <v>307.5</v>
      </c>
      <c r="X30" s="28">
        <v>64.875</v>
      </c>
      <c r="Z30" s="50">
        <f t="shared" si="21"/>
        <v>2.7700348432055746E-3</v>
      </c>
      <c r="AA30" s="50">
        <f t="shared" si="21"/>
        <v>2.2160278745644605E-3</v>
      </c>
      <c r="AB30" s="50">
        <f t="shared" si="14"/>
        <v>4.6777003484320558E-4</v>
      </c>
      <c r="AC30" s="50"/>
      <c r="AD30" s="50">
        <f t="shared" si="22"/>
        <v>0.50961538461538458</v>
      </c>
      <c r="AE30" s="50">
        <f t="shared" si="15"/>
        <v>0.40769230769230774</v>
      </c>
      <c r="AF30" s="50">
        <f t="shared" si="15"/>
        <v>8.6057692307692307E-2</v>
      </c>
      <c r="AG30" s="50"/>
      <c r="AH30" s="50">
        <f t="shared" si="23"/>
        <v>6.5004088307440713E-2</v>
      </c>
      <c r="AI30" s="50">
        <f t="shared" si="16"/>
        <v>5.200327064595258E-2</v>
      </c>
      <c r="AJ30" s="50">
        <f t="shared" si="16"/>
        <v>1.097710547833197E-2</v>
      </c>
      <c r="AK30" s="50"/>
      <c r="AL30" s="50">
        <f t="shared" si="24"/>
        <v>6.9736842105263149E-6</v>
      </c>
      <c r="AM30" s="50">
        <f t="shared" si="17"/>
        <v>5.5789473684210541E-6</v>
      </c>
      <c r="AN30" s="50">
        <f t="shared" si="17"/>
        <v>1.1776315789473684E-6</v>
      </c>
      <c r="AO30" s="50"/>
      <c r="AP30" s="50">
        <f t="shared" si="25"/>
        <v>3.3661417322834649E-4</v>
      </c>
      <c r="AQ30" s="50">
        <f t="shared" si="26"/>
        <v>2.6902887139107609E-4</v>
      </c>
      <c r="AR30" s="50">
        <f t="shared" si="27"/>
        <v>5.6758530183727041E-5</v>
      </c>
      <c r="AS30" s="50"/>
      <c r="AT30" s="50">
        <f t="shared" si="28"/>
        <v>2.5158227848101261E-2</v>
      </c>
      <c r="AU30" s="50">
        <f t="shared" si="20"/>
        <v>2.0126582278481017E-2</v>
      </c>
      <c r="AV30" s="50">
        <f t="shared" si="20"/>
        <v>4.2484177215189878E-3</v>
      </c>
    </row>
    <row r="31" spans="1:48" s="43" customFormat="1" x14ac:dyDescent="0.35">
      <c r="A31" s="17" t="s">
        <v>24</v>
      </c>
      <c r="B31" s="74"/>
      <c r="C31" s="74"/>
      <c r="D31" s="74"/>
      <c r="E31" s="74"/>
      <c r="F31" s="12" t="s">
        <v>23</v>
      </c>
      <c r="G31" s="13">
        <v>33.432879999999997</v>
      </c>
      <c r="H31" s="13">
        <v>220.5042</v>
      </c>
      <c r="I31" s="13">
        <v>0.15162</v>
      </c>
      <c r="J31" s="51">
        <v>39522</v>
      </c>
      <c r="K31" s="52">
        <v>8.4593087394362629E-4</v>
      </c>
      <c r="L31" s="51">
        <v>49432</v>
      </c>
      <c r="M31" s="52">
        <v>6.7634083184981385E-4</v>
      </c>
      <c r="N31" s="51">
        <v>234433</v>
      </c>
      <c r="O31" s="53">
        <v>1.426116630337879E-4</v>
      </c>
      <c r="P31" s="14">
        <v>2.88</v>
      </c>
      <c r="Q31" s="14">
        <v>2.3024999999999998</v>
      </c>
      <c r="R31" s="28">
        <v>0.48525000000000001</v>
      </c>
      <c r="S31" s="14">
        <v>2.4824999999999999</v>
      </c>
      <c r="T31" s="14">
        <v>1.9874999999999998</v>
      </c>
      <c r="U31" s="14">
        <v>0.41850000000000004</v>
      </c>
      <c r="V31" s="14">
        <v>138</v>
      </c>
      <c r="W31" s="14">
        <v>110.25</v>
      </c>
      <c r="X31" s="28">
        <v>23.25</v>
      </c>
      <c r="Z31" s="50">
        <f t="shared" si="21"/>
        <v>1.0034843205574912E-3</v>
      </c>
      <c r="AA31" s="50">
        <f t="shared" si="21"/>
        <v>8.0226480836236925E-4</v>
      </c>
      <c r="AB31" s="50">
        <f t="shared" si="14"/>
        <v>1.6907665505226484E-4</v>
      </c>
      <c r="AC31" s="50"/>
      <c r="AD31" s="50">
        <f t="shared" si="22"/>
        <v>0.1846153846153846</v>
      </c>
      <c r="AE31" s="50">
        <f t="shared" si="15"/>
        <v>0.14759615384615382</v>
      </c>
      <c r="AF31" s="50">
        <f t="shared" si="15"/>
        <v>3.1105769230769232E-2</v>
      </c>
      <c r="AG31" s="50"/>
      <c r="AH31" s="50">
        <f t="shared" si="23"/>
        <v>2.3548650858544559E-2</v>
      </c>
      <c r="AI31" s="50">
        <f t="shared" si="16"/>
        <v>1.8826655764513488E-2</v>
      </c>
      <c r="AJ31" s="50">
        <f t="shared" si="16"/>
        <v>3.9677023712183157E-3</v>
      </c>
      <c r="AK31" s="50"/>
      <c r="AL31" s="50">
        <f t="shared" si="24"/>
        <v>2.526315789473684E-6</v>
      </c>
      <c r="AM31" s="50">
        <f t="shared" si="17"/>
        <v>2.0197368421052628E-6</v>
      </c>
      <c r="AN31" s="50">
        <f t="shared" si="17"/>
        <v>4.2565789473684216E-7</v>
      </c>
      <c r="AO31" s="50"/>
      <c r="AP31" s="50">
        <f t="shared" si="25"/>
        <v>1.2073490813648295E-4</v>
      </c>
      <c r="AQ31" s="50">
        <f t="shared" si="26"/>
        <v>9.6456692913385835E-5</v>
      </c>
      <c r="AR31" s="50">
        <f t="shared" si="27"/>
        <v>2.0341207349081366E-5</v>
      </c>
      <c r="AS31" s="50"/>
      <c r="AT31" s="50">
        <f t="shared" si="28"/>
        <v>9.11392405063291E-3</v>
      </c>
      <c r="AU31" s="50">
        <f t="shared" si="20"/>
        <v>7.2863924050632902E-3</v>
      </c>
      <c r="AV31" s="50">
        <f t="shared" si="20"/>
        <v>1.5356012658227849E-3</v>
      </c>
    </row>
    <row r="32" spans="1:48" s="43" customFormat="1" x14ac:dyDescent="0.35">
      <c r="A32" s="72" t="s">
        <v>24</v>
      </c>
      <c r="B32" s="74" t="s">
        <v>25</v>
      </c>
      <c r="C32" s="74" t="s">
        <v>26</v>
      </c>
      <c r="D32" s="74" t="s">
        <v>44</v>
      </c>
      <c r="E32" s="74" t="s">
        <v>28</v>
      </c>
      <c r="F32" s="12" t="s">
        <v>22</v>
      </c>
      <c r="G32" s="13">
        <v>0.249</v>
      </c>
      <c r="H32" s="13">
        <v>193.02330000000001</v>
      </c>
      <c r="I32" s="13">
        <v>1.2899999999999999E-3</v>
      </c>
      <c r="J32" s="51">
        <v>4006</v>
      </c>
      <c r="K32" s="52">
        <v>6.2156764852720918E-5</v>
      </c>
      <c r="L32" s="51">
        <v>107354</v>
      </c>
      <c r="M32" s="52">
        <v>2.3194291782327625E-6</v>
      </c>
      <c r="N32" s="51">
        <v>1016490</v>
      </c>
      <c r="O32" s="53">
        <v>2.4496059971076943E-7</v>
      </c>
      <c r="P32" s="14">
        <v>0.24149999999999999</v>
      </c>
      <c r="Q32" s="14">
        <v>9.0000000000000011E-3</v>
      </c>
      <c r="R32" s="28">
        <v>9.525E-4</v>
      </c>
      <c r="S32" s="14">
        <v>0.21000000000000002</v>
      </c>
      <c r="T32" s="14">
        <v>7.8750000000000001E-3</v>
      </c>
      <c r="U32" s="14">
        <v>8.3250000000000012E-4</v>
      </c>
      <c r="V32" s="14">
        <v>11.7</v>
      </c>
      <c r="W32" s="14">
        <v>0.4365</v>
      </c>
      <c r="X32" s="28">
        <v>4.6050000000000001E-2</v>
      </c>
      <c r="Z32" s="50">
        <f t="shared" si="21"/>
        <v>8.4146341463414636E-5</v>
      </c>
      <c r="AA32" s="50">
        <f t="shared" si="21"/>
        <v>3.135888501742161E-6</v>
      </c>
      <c r="AB32" s="50">
        <f t="shared" si="14"/>
        <v>3.3188153310104535E-7</v>
      </c>
      <c r="AC32" s="50"/>
      <c r="AD32" s="50">
        <f t="shared" si="22"/>
        <v>1.548076923076923E-2</v>
      </c>
      <c r="AE32" s="50">
        <f t="shared" si="15"/>
        <v>5.7692307692307698E-4</v>
      </c>
      <c r="AF32" s="50">
        <f t="shared" si="15"/>
        <v>6.1057692307692316E-5</v>
      </c>
      <c r="AG32" s="50"/>
      <c r="AH32" s="50">
        <f t="shared" si="23"/>
        <v>1.9746524938675388E-3</v>
      </c>
      <c r="AI32" s="50">
        <f t="shared" si="16"/>
        <v>7.3589533932951769E-5</v>
      </c>
      <c r="AJ32" s="50">
        <f t="shared" si="16"/>
        <v>7.7882256745707282E-6</v>
      </c>
      <c r="AK32" s="50"/>
      <c r="AL32" s="50">
        <f t="shared" si="24"/>
        <v>2.118421052631579E-7</v>
      </c>
      <c r="AM32" s="50">
        <f t="shared" si="17"/>
        <v>7.8947368421052644E-9</v>
      </c>
      <c r="AN32" s="50">
        <f t="shared" si="17"/>
        <v>8.3552631578947382E-10</v>
      </c>
      <c r="AO32" s="50"/>
      <c r="AP32" s="50">
        <f t="shared" si="25"/>
        <v>1.0236220472440944E-5</v>
      </c>
      <c r="AQ32" s="50">
        <f t="shared" si="26"/>
        <v>3.8188976377952757E-7</v>
      </c>
      <c r="AR32" s="50">
        <f t="shared" si="27"/>
        <v>4.0288713910761161E-8</v>
      </c>
      <c r="AS32" s="50"/>
      <c r="AT32" s="50">
        <f t="shared" si="28"/>
        <v>7.6424050632911396E-4</v>
      </c>
      <c r="AU32" s="50">
        <f t="shared" si="20"/>
        <v>2.8481012658227853E-5</v>
      </c>
      <c r="AV32" s="50">
        <f t="shared" si="20"/>
        <v>3.0142405063291143E-6</v>
      </c>
    </row>
    <row r="33" spans="1:48" s="43" customFormat="1" x14ac:dyDescent="0.35">
      <c r="A33" s="73"/>
      <c r="B33" s="75"/>
      <c r="C33" s="75"/>
      <c r="D33" s="75"/>
      <c r="E33" s="75"/>
      <c r="F33" s="18" t="s">
        <v>23</v>
      </c>
      <c r="G33" s="19">
        <v>0.248</v>
      </c>
      <c r="H33" s="19">
        <v>233.9623</v>
      </c>
      <c r="I33" s="19">
        <v>1.06E-3</v>
      </c>
      <c r="J33" s="54">
        <v>4006</v>
      </c>
      <c r="K33" s="55">
        <v>6.19071392910634E-5</v>
      </c>
      <c r="L33" s="54">
        <v>107354</v>
      </c>
      <c r="M33" s="55">
        <v>2.3101142016133538E-6</v>
      </c>
      <c r="N33" s="54">
        <v>1016490</v>
      </c>
      <c r="O33" s="56">
        <v>2.4397682220189084E-7</v>
      </c>
      <c r="P33" s="20">
        <v>0.19800000000000001</v>
      </c>
      <c r="Q33" s="20">
        <v>7.4025000000000002E-3</v>
      </c>
      <c r="R33" s="29">
        <v>7.7999999999999988E-4</v>
      </c>
      <c r="S33" s="20">
        <v>0.186</v>
      </c>
      <c r="T33" s="20">
        <v>6.9449999999999998E-3</v>
      </c>
      <c r="U33" s="20">
        <v>7.3349999999999999E-4</v>
      </c>
      <c r="V33" s="20">
        <v>10.350000000000001</v>
      </c>
      <c r="W33" s="20">
        <v>0.38624999999999998</v>
      </c>
      <c r="X33" s="29">
        <v>4.0799999999999996E-2</v>
      </c>
      <c r="Z33" s="50">
        <f t="shared" si="21"/>
        <v>6.8989547038327532E-5</v>
      </c>
      <c r="AA33" s="50">
        <f t="shared" si="21"/>
        <v>2.5792682926829269E-6</v>
      </c>
      <c r="AB33" s="50">
        <f t="shared" si="14"/>
        <v>2.7177700348432057E-7</v>
      </c>
      <c r="AC33" s="50"/>
      <c r="AD33" s="50">
        <f t="shared" si="22"/>
        <v>1.2692307692307694E-2</v>
      </c>
      <c r="AE33" s="50">
        <f t="shared" si="15"/>
        <v>4.7451923076923078E-4</v>
      </c>
      <c r="AF33" s="50">
        <f t="shared" si="15"/>
        <v>4.9999999999999996E-5</v>
      </c>
      <c r="AG33" s="50"/>
      <c r="AH33" s="50">
        <f t="shared" si="23"/>
        <v>1.6189697465249387E-3</v>
      </c>
      <c r="AI33" s="50">
        <f t="shared" si="16"/>
        <v>6.0527391659852823E-5</v>
      </c>
      <c r="AJ33" s="50">
        <f t="shared" si="16"/>
        <v>6.3777596075224854E-6</v>
      </c>
      <c r="AK33" s="50"/>
      <c r="AL33" s="50">
        <f t="shared" si="24"/>
        <v>1.7368421052631581E-7</v>
      </c>
      <c r="AM33" s="50">
        <f t="shared" si="17"/>
        <v>6.4934210526315792E-9</v>
      </c>
      <c r="AN33" s="50">
        <f t="shared" si="17"/>
        <v>6.842105263157895E-10</v>
      </c>
      <c r="AO33" s="50"/>
      <c r="AP33" s="50">
        <f t="shared" si="25"/>
        <v>9.055118110236222E-6</v>
      </c>
      <c r="AQ33" s="50">
        <f t="shared" si="26"/>
        <v>3.3792650918635169E-7</v>
      </c>
      <c r="AR33" s="50">
        <f t="shared" si="27"/>
        <v>3.5695538057742774E-8</v>
      </c>
      <c r="AS33" s="50"/>
      <c r="AT33" s="50">
        <f t="shared" si="28"/>
        <v>6.2658227848101265E-4</v>
      </c>
      <c r="AU33" s="50">
        <f t="shared" si="20"/>
        <v>2.3425632911392404E-5</v>
      </c>
      <c r="AV33" s="50">
        <f t="shared" si="20"/>
        <v>2.4683544303797465E-6</v>
      </c>
    </row>
    <row r="34" spans="1:48" s="43" customFormat="1" x14ac:dyDescent="0.35"/>
    <row r="35" spans="1:48" s="43" customFormat="1" ht="31" x14ac:dyDescent="0.7">
      <c r="A35" s="33" t="s">
        <v>53</v>
      </c>
      <c r="B35" s="33"/>
      <c r="C35" s="33"/>
      <c r="D35" s="33"/>
    </row>
    <row r="36" spans="1:48" s="43" customFormat="1" ht="66" customHeight="1" x14ac:dyDescent="0.35">
      <c r="A36" s="76" t="s">
        <v>18</v>
      </c>
      <c r="B36" s="78" t="s">
        <v>19</v>
      </c>
      <c r="C36" s="78" t="s">
        <v>19</v>
      </c>
      <c r="D36" s="78" t="s">
        <v>20</v>
      </c>
      <c r="E36" s="78" t="s">
        <v>21</v>
      </c>
      <c r="F36" s="24" t="s">
        <v>22</v>
      </c>
      <c r="G36" s="25">
        <v>734.67880000000002</v>
      </c>
      <c r="H36" s="25">
        <v>256.92009999999999</v>
      </c>
      <c r="I36" s="25">
        <v>2.8595609999999998</v>
      </c>
      <c r="J36" s="47">
        <v>1146</v>
      </c>
      <c r="K36" s="48">
        <v>0.641080977312391</v>
      </c>
      <c r="L36" s="47">
        <v>8324</v>
      </c>
      <c r="M36" s="48">
        <v>8.8260307544449787E-2</v>
      </c>
      <c r="N36" s="47">
        <v>220068</v>
      </c>
      <c r="O36" s="49">
        <v>3.3384172164967192E-3</v>
      </c>
      <c r="P36" s="26">
        <v>1240</v>
      </c>
      <c r="Q36" s="26">
        <v>171.5</v>
      </c>
      <c r="R36" s="26">
        <v>6.5</v>
      </c>
      <c r="S36" s="26">
        <v>1085</v>
      </c>
      <c r="T36" s="26">
        <v>150</v>
      </c>
      <c r="U36" s="26">
        <v>5.7</v>
      </c>
      <c r="V36" s="26">
        <v>60500</v>
      </c>
      <c r="W36" s="26">
        <v>8350</v>
      </c>
      <c r="X36" s="27">
        <v>315.5</v>
      </c>
      <c r="Z36" s="50">
        <f>(P36*$Y$2)/$Z$2</f>
        <v>0.43205574912891986</v>
      </c>
      <c r="AA36" s="50">
        <f>(Q36*$Y$2)/$Z$2</f>
        <v>5.9756097560975614E-2</v>
      </c>
      <c r="AB36" s="50">
        <f t="shared" ref="AB36:AB49" si="29">(R36*$Y$2)/$Z$2</f>
        <v>2.2648083623693382E-3</v>
      </c>
      <c r="AC36" s="50"/>
      <c r="AD36" s="50">
        <f>(P36*$Y$2)/$AD$2</f>
        <v>79.487179487179489</v>
      </c>
      <c r="AE36" s="50">
        <f t="shared" ref="AE36:AF49" si="30">(Q36*$Y$2)/$AD$2</f>
        <v>10.993589743589745</v>
      </c>
      <c r="AF36" s="50">
        <f t="shared" si="30"/>
        <v>0.41666666666666669</v>
      </c>
      <c r="AG36" s="50"/>
      <c r="AH36" s="50">
        <f>(P36*$Y$2)/$AH$2</f>
        <v>10.139002452984464</v>
      </c>
      <c r="AI36" s="50">
        <f t="shared" ref="AI36:AJ49" si="31">(Q36*$Y$2)/$AH$2</f>
        <v>1.402289452166803</v>
      </c>
      <c r="AJ36" s="50">
        <f t="shared" si="31"/>
        <v>5.3147996729354045E-2</v>
      </c>
      <c r="AK36" s="50"/>
      <c r="AL36" s="50">
        <f>(P36*$Y$2)/$AL$2</f>
        <v>1.087719298245614E-3</v>
      </c>
      <c r="AM36" s="50">
        <f t="shared" ref="AM36:AN49" si="32">(Q36*$Y$2)/$AL$2</f>
        <v>1.504385964912281E-4</v>
      </c>
      <c r="AN36" s="50">
        <f t="shared" si="32"/>
        <v>5.7017543859649122E-6</v>
      </c>
      <c r="AO36" s="50"/>
      <c r="AP36" s="50">
        <f>(V36*$Y$2)/$AP$2</f>
        <v>5.2930883639545054E-2</v>
      </c>
      <c r="AQ36" s="50">
        <f t="shared" ref="AQ36" si="33">(W36*$Y$2)/$AP$2</f>
        <v>7.3053368328958876E-3</v>
      </c>
      <c r="AR36" s="50">
        <f t="shared" ref="AR36" si="34">(X36*$Y$2)/$AP$2</f>
        <v>2.7602799650043743E-4</v>
      </c>
      <c r="AS36" s="50"/>
      <c r="AT36" s="50">
        <f>(P36*$Y$2)/$AT$2</f>
        <v>3.9240506329113924</v>
      </c>
      <c r="AU36" s="50">
        <f t="shared" ref="AU36:AV49" si="35">(Q36*$Y$2)/$AT$2</f>
        <v>0.54272151898734178</v>
      </c>
      <c r="AV36" s="50">
        <f t="shared" si="35"/>
        <v>2.0569620253164556E-2</v>
      </c>
    </row>
    <row r="37" spans="1:48" s="43" customFormat="1" x14ac:dyDescent="0.35">
      <c r="A37" s="77"/>
      <c r="B37" s="74"/>
      <c r="C37" s="74"/>
      <c r="D37" s="74"/>
      <c r="E37" s="74"/>
      <c r="F37" s="12" t="s">
        <v>23</v>
      </c>
      <c r="G37" s="13">
        <v>256.149</v>
      </c>
      <c r="H37" s="13">
        <v>258.06220000000002</v>
      </c>
      <c r="I37" s="13">
        <v>0.99258599999999997</v>
      </c>
      <c r="J37" s="51">
        <v>1146</v>
      </c>
      <c r="K37" s="52">
        <v>0.22351570680628272</v>
      </c>
      <c r="L37" s="51">
        <v>8324</v>
      </c>
      <c r="M37" s="52">
        <v>3.0772345026429601E-2</v>
      </c>
      <c r="N37" s="51">
        <v>220068</v>
      </c>
      <c r="O37" s="53">
        <v>1.1639538688041878E-3</v>
      </c>
      <c r="P37" s="14">
        <v>431</v>
      </c>
      <c r="Q37" s="14">
        <v>59.5</v>
      </c>
      <c r="R37" s="14">
        <v>2.2549999999999999</v>
      </c>
      <c r="S37" s="14">
        <v>376.5</v>
      </c>
      <c r="T37" s="14">
        <v>52</v>
      </c>
      <c r="U37" s="14">
        <v>1.97</v>
      </c>
      <c r="V37" s="14">
        <v>20950</v>
      </c>
      <c r="W37" s="14">
        <v>2895</v>
      </c>
      <c r="X37" s="28">
        <v>109.5</v>
      </c>
      <c r="Z37" s="50">
        <f t="shared" ref="Z37:AA49" si="36">(P37*$Y$2)/$Z$2</f>
        <v>0.15017421602787456</v>
      </c>
      <c r="AA37" s="50">
        <f t="shared" si="36"/>
        <v>2.0731707317073172E-2</v>
      </c>
      <c r="AB37" s="50">
        <f t="shared" si="29"/>
        <v>7.8571428571428575E-4</v>
      </c>
      <c r="AC37" s="50"/>
      <c r="AD37" s="50">
        <f t="shared" ref="AD37:AD49" si="37">(P37*$Y$2)/$AD$2</f>
        <v>27.628205128205128</v>
      </c>
      <c r="AE37" s="50">
        <f t="shared" si="30"/>
        <v>3.8141025641025639</v>
      </c>
      <c r="AF37" s="50">
        <f t="shared" si="30"/>
        <v>0.14455128205128204</v>
      </c>
      <c r="AG37" s="50"/>
      <c r="AH37" s="50">
        <f t="shared" ref="AH37:AH49" si="38">(P37*$Y$2)/$AH$2</f>
        <v>3.5241210139002455</v>
      </c>
      <c r="AI37" s="50">
        <f t="shared" si="31"/>
        <v>0.48650858544562553</v>
      </c>
      <c r="AJ37" s="50">
        <f t="shared" si="31"/>
        <v>1.8438266557645133E-2</v>
      </c>
      <c r="AK37" s="50"/>
      <c r="AL37" s="50">
        <f t="shared" ref="AL37:AL49" si="39">(P37*$Y$2)/$AL$2</f>
        <v>3.7807017543859653E-4</v>
      </c>
      <c r="AM37" s="50">
        <f t="shared" si="32"/>
        <v>5.2192982456140351E-5</v>
      </c>
      <c r="AN37" s="50">
        <f t="shared" si="32"/>
        <v>1.9780701754385967E-6</v>
      </c>
      <c r="AO37" s="50"/>
      <c r="AP37" s="50">
        <f t="shared" ref="AP37:AP49" si="40">(V37*$Y$2)/$AP$2</f>
        <v>1.8328958880139981E-2</v>
      </c>
      <c r="AQ37" s="50">
        <f t="shared" ref="AQ37:AQ49" si="41">(W37*$Y$2)/$AP$2</f>
        <v>2.5328083989501313E-3</v>
      </c>
      <c r="AR37" s="50">
        <f t="shared" ref="AR37:AR49" si="42">(X37*$Y$2)/$AP$2</f>
        <v>9.5800524934383218E-5</v>
      </c>
      <c r="AS37" s="50"/>
      <c r="AT37" s="50">
        <f t="shared" ref="AT37:AT49" si="43">(P37*$Y$2)/$AT$2</f>
        <v>1.3639240506329113</v>
      </c>
      <c r="AU37" s="50">
        <f t="shared" si="35"/>
        <v>0.18829113924050633</v>
      </c>
      <c r="AV37" s="50">
        <f t="shared" si="35"/>
        <v>7.1360759493670888E-3</v>
      </c>
    </row>
    <row r="38" spans="1:48" s="43" customFormat="1" x14ac:dyDescent="0.35">
      <c r="A38" s="72" t="s">
        <v>24</v>
      </c>
      <c r="B38" s="74" t="s">
        <v>25</v>
      </c>
      <c r="C38" s="74" t="s">
        <v>26</v>
      </c>
      <c r="D38" s="74" t="s">
        <v>27</v>
      </c>
      <c r="E38" s="74" t="s">
        <v>28</v>
      </c>
      <c r="F38" s="12" t="s">
        <v>22</v>
      </c>
      <c r="G38" s="13">
        <v>885</v>
      </c>
      <c r="H38" s="13">
        <v>236.631</v>
      </c>
      <c r="I38" s="13">
        <v>3.74</v>
      </c>
      <c r="J38" s="51">
        <v>4006</v>
      </c>
      <c r="K38" s="52">
        <v>0.22091862206689966</v>
      </c>
      <c r="L38" s="51">
        <v>107354</v>
      </c>
      <c r="M38" s="52">
        <v>8.2437543081766863E-3</v>
      </c>
      <c r="N38" s="51">
        <v>1016490</v>
      </c>
      <c r="O38" s="53">
        <v>8.7064309535755393E-4</v>
      </c>
      <c r="P38" s="14">
        <v>466</v>
      </c>
      <c r="Q38" s="14">
        <v>17.399999999999999</v>
      </c>
      <c r="R38" s="14">
        <v>1.84</v>
      </c>
      <c r="S38" s="14">
        <v>406.5</v>
      </c>
      <c r="T38" s="14">
        <v>15.2</v>
      </c>
      <c r="U38" s="14">
        <v>1.605</v>
      </c>
      <c r="V38" s="14">
        <v>22600</v>
      </c>
      <c r="W38" s="14">
        <v>845</v>
      </c>
      <c r="X38" s="28">
        <v>89</v>
      </c>
      <c r="Z38" s="50">
        <f t="shared" si="36"/>
        <v>0.16236933797909409</v>
      </c>
      <c r="AA38" s="50">
        <f t="shared" si="36"/>
        <v>6.0627177700348428E-3</v>
      </c>
      <c r="AB38" s="50">
        <f t="shared" si="29"/>
        <v>6.4111498257839726E-4</v>
      </c>
      <c r="AC38" s="50"/>
      <c r="AD38" s="50">
        <f t="shared" si="37"/>
        <v>29.871794871794872</v>
      </c>
      <c r="AE38" s="50">
        <f t="shared" si="30"/>
        <v>1.1153846153846154</v>
      </c>
      <c r="AF38" s="50">
        <f t="shared" si="30"/>
        <v>0.11794871794871796</v>
      </c>
      <c r="AG38" s="50"/>
      <c r="AH38" s="50">
        <f t="shared" si="38"/>
        <v>3.8103025347506132</v>
      </c>
      <c r="AI38" s="50">
        <f t="shared" si="31"/>
        <v>0.14227309893704007</v>
      </c>
      <c r="AJ38" s="50">
        <f t="shared" si="31"/>
        <v>1.5044971381847917E-2</v>
      </c>
      <c r="AK38" s="50"/>
      <c r="AL38" s="50">
        <f t="shared" si="39"/>
        <v>4.0877192982456142E-4</v>
      </c>
      <c r="AM38" s="50">
        <f t="shared" si="32"/>
        <v>1.5263157894736842E-5</v>
      </c>
      <c r="AN38" s="50">
        <f t="shared" si="32"/>
        <v>1.6140350877192985E-6</v>
      </c>
      <c r="AO38" s="50"/>
      <c r="AP38" s="50">
        <f t="shared" si="40"/>
        <v>1.9772528433945755E-2</v>
      </c>
      <c r="AQ38" s="50">
        <f t="shared" si="41"/>
        <v>7.392825896762905E-4</v>
      </c>
      <c r="AR38" s="50">
        <f t="shared" si="42"/>
        <v>7.7865266841644796E-5</v>
      </c>
      <c r="AS38" s="50"/>
      <c r="AT38" s="50">
        <f t="shared" si="43"/>
        <v>1.4746835443037976</v>
      </c>
      <c r="AU38" s="50">
        <f t="shared" si="35"/>
        <v>5.5063291139240501E-2</v>
      </c>
      <c r="AV38" s="50">
        <f t="shared" si="35"/>
        <v>5.8227848101265831E-3</v>
      </c>
    </row>
    <row r="39" spans="1:48" s="43" customFormat="1" x14ac:dyDescent="0.35">
      <c r="A39" s="72"/>
      <c r="B39" s="74"/>
      <c r="C39" s="74"/>
      <c r="D39" s="74"/>
      <c r="E39" s="74"/>
      <c r="F39" s="12" t="s">
        <v>23</v>
      </c>
      <c r="G39" s="13">
        <v>450</v>
      </c>
      <c r="H39" s="13">
        <v>228.4264</v>
      </c>
      <c r="I39" s="13">
        <v>1.97</v>
      </c>
      <c r="J39" s="51">
        <v>4006</v>
      </c>
      <c r="K39" s="52">
        <v>0.11233150274588118</v>
      </c>
      <c r="L39" s="51">
        <v>107354</v>
      </c>
      <c r="M39" s="52">
        <v>4.1917394787339083E-3</v>
      </c>
      <c r="N39" s="51">
        <v>1016490</v>
      </c>
      <c r="O39" s="53">
        <v>4.4269987899536641E-4</v>
      </c>
      <c r="P39" s="14">
        <v>245.5</v>
      </c>
      <c r="Q39" s="14">
        <v>9.15</v>
      </c>
      <c r="R39" s="14">
        <v>0.97</v>
      </c>
      <c r="S39" s="14">
        <v>214</v>
      </c>
      <c r="T39" s="14">
        <v>8</v>
      </c>
      <c r="U39" s="14">
        <v>0.84499999999999997</v>
      </c>
      <c r="V39" s="14">
        <v>11900</v>
      </c>
      <c r="W39" s="14">
        <v>444.5</v>
      </c>
      <c r="X39" s="28">
        <v>46.95</v>
      </c>
      <c r="Z39" s="50">
        <f t="shared" si="36"/>
        <v>8.5540069686411146E-2</v>
      </c>
      <c r="AA39" s="50">
        <f t="shared" si="36"/>
        <v>3.1881533101045297E-3</v>
      </c>
      <c r="AB39" s="50">
        <f t="shared" si="29"/>
        <v>3.3797909407665507E-4</v>
      </c>
      <c r="AC39" s="50"/>
      <c r="AD39" s="50">
        <f t="shared" si="37"/>
        <v>15.737179487179487</v>
      </c>
      <c r="AE39" s="50">
        <f t="shared" si="30"/>
        <v>0.58653846153846156</v>
      </c>
      <c r="AF39" s="50">
        <f t="shared" si="30"/>
        <v>6.2179487179487181E-2</v>
      </c>
      <c r="AG39" s="50"/>
      <c r="AH39" s="50">
        <f t="shared" si="38"/>
        <v>2.007358953393295</v>
      </c>
      <c r="AI39" s="50">
        <f t="shared" si="31"/>
        <v>7.4816026165167623E-2</v>
      </c>
      <c r="AJ39" s="50">
        <f t="shared" si="31"/>
        <v>7.9313164349959116E-3</v>
      </c>
      <c r="AK39" s="50"/>
      <c r="AL39" s="50">
        <f t="shared" si="39"/>
        <v>2.1535087719298245E-4</v>
      </c>
      <c r="AM39" s="50">
        <f t="shared" si="32"/>
        <v>8.0263157894736847E-6</v>
      </c>
      <c r="AN39" s="50">
        <f t="shared" si="32"/>
        <v>8.5087719298245619E-7</v>
      </c>
      <c r="AO39" s="50"/>
      <c r="AP39" s="50">
        <f t="shared" si="40"/>
        <v>1.0411198600174977E-2</v>
      </c>
      <c r="AQ39" s="50">
        <f t="shared" si="41"/>
        <v>3.8888888888888892E-4</v>
      </c>
      <c r="AR39" s="50">
        <f t="shared" si="42"/>
        <v>4.1076115485564306E-5</v>
      </c>
      <c r="AS39" s="50"/>
      <c r="AT39" s="50">
        <f t="shared" si="43"/>
        <v>0.77689873417721522</v>
      </c>
      <c r="AU39" s="50">
        <f t="shared" si="35"/>
        <v>2.8955696202531644E-2</v>
      </c>
      <c r="AV39" s="50">
        <f t="shared" si="35"/>
        <v>3.0696202531645569E-3</v>
      </c>
    </row>
    <row r="40" spans="1:48" s="43" customFormat="1" x14ac:dyDescent="0.35">
      <c r="A40" s="72" t="s">
        <v>29</v>
      </c>
      <c r="B40" s="74" t="s">
        <v>30</v>
      </c>
      <c r="C40" s="74" t="s">
        <v>30</v>
      </c>
      <c r="D40" s="74" t="s">
        <v>31</v>
      </c>
      <c r="E40" s="74" t="s">
        <v>32</v>
      </c>
      <c r="F40" s="12" t="s">
        <v>22</v>
      </c>
      <c r="G40" s="13">
        <v>991</v>
      </c>
      <c r="H40" s="13">
        <v>260</v>
      </c>
      <c r="I40" s="13">
        <v>3.8115380000000001</v>
      </c>
      <c r="J40" s="51">
        <v>3644</v>
      </c>
      <c r="K40" s="52">
        <v>0.27195389681668497</v>
      </c>
      <c r="L40" s="51">
        <v>188644</v>
      </c>
      <c r="M40" s="52">
        <v>5.2532813129492588E-3</v>
      </c>
      <c r="N40" s="51">
        <v>2294863</v>
      </c>
      <c r="O40" s="53">
        <v>4.3183405719644265E-4</v>
      </c>
      <c r="P40" s="14">
        <v>520</v>
      </c>
      <c r="Q40" s="14">
        <v>10.050000000000001</v>
      </c>
      <c r="R40" s="14">
        <v>0.83</v>
      </c>
      <c r="S40" s="14">
        <v>455</v>
      </c>
      <c r="T40" s="14">
        <v>8.8000000000000007</v>
      </c>
      <c r="U40" s="14">
        <v>0.72499999999999998</v>
      </c>
      <c r="V40" s="14">
        <v>25300</v>
      </c>
      <c r="W40" s="14">
        <v>489.5</v>
      </c>
      <c r="X40" s="28">
        <v>40.25</v>
      </c>
      <c r="Y40" s="7"/>
      <c r="Z40" s="50">
        <f t="shared" si="36"/>
        <v>0.18118466898954705</v>
      </c>
      <c r="AA40" s="50">
        <f t="shared" si="36"/>
        <v>3.501742160278746E-3</v>
      </c>
      <c r="AB40" s="50">
        <f t="shared" si="29"/>
        <v>2.8919860627177704E-4</v>
      </c>
      <c r="AC40" s="50"/>
      <c r="AD40" s="50">
        <f t="shared" si="37"/>
        <v>33.333333333333336</v>
      </c>
      <c r="AE40" s="50">
        <f t="shared" si="30"/>
        <v>0.64423076923076927</v>
      </c>
      <c r="AF40" s="50">
        <f t="shared" si="30"/>
        <v>5.3205128205128203E-2</v>
      </c>
      <c r="AG40" s="50"/>
      <c r="AH40" s="50">
        <f t="shared" si="38"/>
        <v>4.2518397383483233</v>
      </c>
      <c r="AI40" s="50">
        <f t="shared" si="31"/>
        <v>8.2174979558462799E-2</v>
      </c>
      <c r="AJ40" s="50">
        <f t="shared" si="31"/>
        <v>6.7865903515944397E-3</v>
      </c>
      <c r="AK40" s="50"/>
      <c r="AL40" s="50">
        <f t="shared" si="39"/>
        <v>4.5614035087719298E-4</v>
      </c>
      <c r="AM40" s="50">
        <f t="shared" si="32"/>
        <v>8.8157894736842118E-6</v>
      </c>
      <c r="AN40" s="50">
        <f t="shared" si="32"/>
        <v>7.280701754385965E-7</v>
      </c>
      <c r="AO40" s="50"/>
      <c r="AP40" s="50">
        <f t="shared" si="40"/>
        <v>2.2134733158355204E-2</v>
      </c>
      <c r="AQ40" s="50">
        <f t="shared" si="41"/>
        <v>4.2825896762904638E-4</v>
      </c>
      <c r="AR40" s="50">
        <f t="shared" si="42"/>
        <v>3.5214348206474192E-5</v>
      </c>
      <c r="AS40" s="50"/>
      <c r="AT40" s="50">
        <f t="shared" si="43"/>
        <v>1.6455696202531644</v>
      </c>
      <c r="AU40" s="50">
        <f t="shared" si="35"/>
        <v>3.1803797468354433E-2</v>
      </c>
      <c r="AV40" s="50">
        <f t="shared" si="35"/>
        <v>2.6265822784810127E-3</v>
      </c>
    </row>
    <row r="41" spans="1:48" s="43" customFormat="1" x14ac:dyDescent="0.35">
      <c r="A41" s="72"/>
      <c r="B41" s="74"/>
      <c r="C41" s="74"/>
      <c r="D41" s="74"/>
      <c r="E41" s="74"/>
      <c r="F41" s="12" t="s">
        <v>23</v>
      </c>
      <c r="G41" s="13">
        <v>313</v>
      </c>
      <c r="H41" s="13">
        <v>208</v>
      </c>
      <c r="I41" s="13">
        <v>1.5048079999999999</v>
      </c>
      <c r="J41" s="51">
        <v>3644</v>
      </c>
      <c r="K41" s="52">
        <v>8.5894621295279916E-2</v>
      </c>
      <c r="L41" s="51">
        <v>188644</v>
      </c>
      <c r="M41" s="52">
        <v>1.6592099404168698E-3</v>
      </c>
      <c r="N41" s="51">
        <v>2294863</v>
      </c>
      <c r="O41" s="53">
        <v>1.3639158415992589E-4</v>
      </c>
      <c r="P41" s="14">
        <v>7.95</v>
      </c>
      <c r="Q41" s="14">
        <v>3.99</v>
      </c>
      <c r="R41" s="14">
        <v>0.65500000000000003</v>
      </c>
      <c r="S41" s="14">
        <v>6.95</v>
      </c>
      <c r="T41" s="14">
        <v>3.4750000000000001</v>
      </c>
      <c r="U41" s="14">
        <v>0.56999999999999995</v>
      </c>
      <c r="V41" s="14">
        <v>385</v>
      </c>
      <c r="W41" s="14">
        <v>193</v>
      </c>
      <c r="X41" s="28">
        <v>31.65</v>
      </c>
      <c r="Y41" s="7"/>
      <c r="Z41" s="50">
        <f t="shared" si="36"/>
        <v>2.770034843205575E-3</v>
      </c>
      <c r="AA41" s="50">
        <f t="shared" si="36"/>
        <v>1.3902439024390245E-3</v>
      </c>
      <c r="AB41" s="50">
        <f t="shared" si="29"/>
        <v>2.2822299651567945E-4</v>
      </c>
      <c r="AC41" s="50"/>
      <c r="AD41" s="50">
        <f t="shared" si="37"/>
        <v>0.50961538461538458</v>
      </c>
      <c r="AE41" s="50">
        <f t="shared" si="30"/>
        <v>0.25576923076923075</v>
      </c>
      <c r="AF41" s="50">
        <f t="shared" si="30"/>
        <v>4.1987179487179491E-2</v>
      </c>
      <c r="AG41" s="50"/>
      <c r="AH41" s="50">
        <f t="shared" si="38"/>
        <v>6.5004088307440727E-2</v>
      </c>
      <c r="AI41" s="50">
        <f t="shared" si="31"/>
        <v>3.2624693376941946E-2</v>
      </c>
      <c r="AJ41" s="50">
        <f t="shared" si="31"/>
        <v>5.3556827473425998E-3</v>
      </c>
      <c r="AK41" s="50"/>
      <c r="AL41" s="50">
        <f t="shared" si="39"/>
        <v>6.9736842105263166E-6</v>
      </c>
      <c r="AM41" s="50">
        <f t="shared" si="32"/>
        <v>3.5000000000000004E-6</v>
      </c>
      <c r="AN41" s="50">
        <f t="shared" si="32"/>
        <v>5.7456140350877197E-7</v>
      </c>
      <c r="AO41" s="50"/>
      <c r="AP41" s="50">
        <f t="shared" si="40"/>
        <v>3.3683289588801402E-4</v>
      </c>
      <c r="AQ41" s="50">
        <f t="shared" si="41"/>
        <v>1.688538932633421E-4</v>
      </c>
      <c r="AR41" s="50">
        <f t="shared" si="42"/>
        <v>2.7690288713910761E-5</v>
      </c>
      <c r="AS41" s="50"/>
      <c r="AT41" s="50">
        <f t="shared" si="43"/>
        <v>2.5158227848101265E-2</v>
      </c>
      <c r="AU41" s="50">
        <f t="shared" si="35"/>
        <v>1.2626582278481013E-2</v>
      </c>
      <c r="AV41" s="50">
        <f t="shared" si="35"/>
        <v>2.0727848101265824E-3</v>
      </c>
    </row>
    <row r="42" spans="1:48" s="43" customFormat="1" x14ac:dyDescent="0.35">
      <c r="A42" s="72" t="s">
        <v>33</v>
      </c>
      <c r="B42" s="74" t="s">
        <v>34</v>
      </c>
      <c r="C42" s="74" t="s">
        <v>35</v>
      </c>
      <c r="D42" s="74" t="s">
        <v>36</v>
      </c>
      <c r="E42" s="74" t="s">
        <v>28</v>
      </c>
      <c r="F42" s="12" t="s">
        <v>22</v>
      </c>
      <c r="G42" s="13">
        <v>1044.5830000000001</v>
      </c>
      <c r="H42" s="13">
        <v>250</v>
      </c>
      <c r="I42" s="13">
        <v>4.178331</v>
      </c>
      <c r="J42" s="51">
        <v>38758</v>
      </c>
      <c r="K42" s="52">
        <v>2.6951416481758608E-2</v>
      </c>
      <c r="L42" s="51">
        <v>57969</v>
      </c>
      <c r="M42" s="52">
        <v>1.8019682933981956E-2</v>
      </c>
      <c r="N42" s="51">
        <v>902798</v>
      </c>
      <c r="O42" s="53">
        <v>1.1570506359119095E-3</v>
      </c>
      <c r="P42" s="14">
        <v>54</v>
      </c>
      <c r="Q42" s="14">
        <v>36.049999999999997</v>
      </c>
      <c r="R42" s="14">
        <v>2.3149999999999999</v>
      </c>
      <c r="S42" s="14">
        <v>47.1</v>
      </c>
      <c r="T42" s="14">
        <v>31.5</v>
      </c>
      <c r="U42" s="14">
        <v>2.02</v>
      </c>
      <c r="V42" s="14">
        <v>2615</v>
      </c>
      <c r="W42" s="14">
        <v>1750</v>
      </c>
      <c r="X42" s="28">
        <v>112.5</v>
      </c>
      <c r="Z42" s="50">
        <f t="shared" si="36"/>
        <v>1.8815331010452963E-2</v>
      </c>
      <c r="AA42" s="50">
        <f t="shared" si="36"/>
        <v>1.2560975609756098E-2</v>
      </c>
      <c r="AB42" s="50">
        <f t="shared" si="29"/>
        <v>8.0662020905923344E-4</v>
      </c>
      <c r="AC42" s="50"/>
      <c r="AD42" s="50">
        <f t="shared" si="37"/>
        <v>3.4615384615384617</v>
      </c>
      <c r="AE42" s="50">
        <f t="shared" si="30"/>
        <v>2.3108974358974357</v>
      </c>
      <c r="AF42" s="50">
        <f t="shared" si="30"/>
        <v>0.1483974358974359</v>
      </c>
      <c r="AG42" s="50"/>
      <c r="AH42" s="50">
        <f t="shared" si="38"/>
        <v>0.44153720359771054</v>
      </c>
      <c r="AI42" s="50">
        <f t="shared" si="31"/>
        <v>0.29476696647587897</v>
      </c>
      <c r="AJ42" s="50">
        <f t="shared" si="31"/>
        <v>1.8928863450531481E-2</v>
      </c>
      <c r="AK42" s="50"/>
      <c r="AL42" s="50">
        <f t="shared" si="39"/>
        <v>4.7368421052631581E-5</v>
      </c>
      <c r="AM42" s="50">
        <f t="shared" si="32"/>
        <v>3.1622807017543859E-5</v>
      </c>
      <c r="AN42" s="50">
        <f t="shared" si="32"/>
        <v>2.0307017543859651E-6</v>
      </c>
      <c r="AO42" s="50"/>
      <c r="AP42" s="50">
        <f t="shared" si="40"/>
        <v>2.2878390201224847E-3</v>
      </c>
      <c r="AQ42" s="50">
        <f t="shared" si="41"/>
        <v>1.5310586176727908E-3</v>
      </c>
      <c r="AR42" s="50">
        <f t="shared" si="42"/>
        <v>9.8425196850393699E-5</v>
      </c>
      <c r="AS42" s="50"/>
      <c r="AT42" s="50">
        <f t="shared" si="43"/>
        <v>0.17088607594936708</v>
      </c>
      <c r="AU42" s="50">
        <f t="shared" si="35"/>
        <v>0.11408227848101266</v>
      </c>
      <c r="AV42" s="50">
        <f t="shared" si="35"/>
        <v>7.3259493670886078E-3</v>
      </c>
    </row>
    <row r="43" spans="1:48" s="43" customFormat="1" x14ac:dyDescent="0.35">
      <c r="A43" s="72"/>
      <c r="B43" s="74"/>
      <c r="C43" s="74"/>
      <c r="D43" s="74"/>
      <c r="E43" s="74"/>
      <c r="F43" s="12" t="s">
        <v>23</v>
      </c>
      <c r="G43" s="13">
        <v>393.31849999999997</v>
      </c>
      <c r="H43" s="13">
        <v>250</v>
      </c>
      <c r="I43" s="13">
        <v>1.5732740000000001</v>
      </c>
      <c r="J43" s="51">
        <v>38758</v>
      </c>
      <c r="K43" s="52">
        <v>1.0148059755405335E-2</v>
      </c>
      <c r="L43" s="51">
        <v>57969</v>
      </c>
      <c r="M43" s="52">
        <v>6.7849799030516309E-3</v>
      </c>
      <c r="N43" s="51">
        <v>902798</v>
      </c>
      <c r="O43" s="53">
        <v>4.3566611800203363E-4</v>
      </c>
      <c r="P43" s="14">
        <v>20.3</v>
      </c>
      <c r="Q43" s="14">
        <v>13.55</v>
      </c>
      <c r="R43" s="14">
        <v>0.87</v>
      </c>
      <c r="S43" s="14">
        <v>17.75</v>
      </c>
      <c r="T43" s="14">
        <v>11.85</v>
      </c>
      <c r="U43" s="14">
        <v>0.76</v>
      </c>
      <c r="V43" s="14">
        <v>985</v>
      </c>
      <c r="W43" s="14">
        <v>660</v>
      </c>
      <c r="X43" s="28">
        <v>42.3</v>
      </c>
      <c r="Z43" s="50">
        <f t="shared" si="36"/>
        <v>7.0731707317073182E-3</v>
      </c>
      <c r="AA43" s="50">
        <f t="shared" si="36"/>
        <v>4.7212543554006978E-3</v>
      </c>
      <c r="AB43" s="50">
        <f t="shared" si="29"/>
        <v>3.0313588850174218E-4</v>
      </c>
      <c r="AC43" s="50"/>
      <c r="AD43" s="50">
        <f t="shared" si="37"/>
        <v>1.3012820512820513</v>
      </c>
      <c r="AE43" s="50">
        <f t="shared" si="30"/>
        <v>0.86858974358974372</v>
      </c>
      <c r="AF43" s="50">
        <f t="shared" si="30"/>
        <v>5.5769230769230772E-2</v>
      </c>
      <c r="AG43" s="50"/>
      <c r="AH43" s="50">
        <f t="shared" si="38"/>
        <v>0.16598528209321342</v>
      </c>
      <c r="AI43" s="50">
        <f t="shared" si="31"/>
        <v>0.1107931316434996</v>
      </c>
      <c r="AJ43" s="50">
        <f t="shared" si="31"/>
        <v>7.1136549468520036E-3</v>
      </c>
      <c r="AK43" s="50"/>
      <c r="AL43" s="50">
        <f t="shared" si="39"/>
        <v>1.7807017543859653E-5</v>
      </c>
      <c r="AM43" s="50">
        <f t="shared" si="32"/>
        <v>1.1885964912280704E-5</v>
      </c>
      <c r="AN43" s="50">
        <f t="shared" si="32"/>
        <v>7.6315789473684222E-7</v>
      </c>
      <c r="AO43" s="50"/>
      <c r="AP43" s="50">
        <f t="shared" si="40"/>
        <v>8.6176727909011369E-4</v>
      </c>
      <c r="AQ43" s="50">
        <f t="shared" si="41"/>
        <v>5.7742782152230975E-4</v>
      </c>
      <c r="AR43" s="50">
        <f t="shared" si="42"/>
        <v>3.7007874015748027E-5</v>
      </c>
      <c r="AS43" s="50"/>
      <c r="AT43" s="50">
        <f t="shared" si="43"/>
        <v>6.4240506329113933E-2</v>
      </c>
      <c r="AU43" s="50">
        <f t="shared" si="35"/>
        <v>4.2879746835443044E-2</v>
      </c>
      <c r="AV43" s="50">
        <f t="shared" si="35"/>
        <v>2.7531645569620253E-3</v>
      </c>
    </row>
    <row r="44" spans="1:48" s="43" customFormat="1" x14ac:dyDescent="0.35">
      <c r="A44" s="72" t="s">
        <v>33</v>
      </c>
      <c r="B44" s="74" t="s">
        <v>37</v>
      </c>
      <c r="C44" s="74" t="s">
        <v>38</v>
      </c>
      <c r="D44" s="74" t="s">
        <v>39</v>
      </c>
      <c r="E44" s="74" t="s">
        <v>28</v>
      </c>
      <c r="F44" s="12" t="s">
        <v>22</v>
      </c>
      <c r="G44" s="13">
        <v>80.205190000000002</v>
      </c>
      <c r="H44" s="13">
        <v>250</v>
      </c>
      <c r="I44" s="13">
        <v>0.32082100000000002</v>
      </c>
      <c r="J44" s="51">
        <v>38758</v>
      </c>
      <c r="K44" s="52">
        <v>2.0693841271479437E-3</v>
      </c>
      <c r="L44" s="51">
        <v>57969</v>
      </c>
      <c r="M44" s="52">
        <v>1.3835876071693492E-3</v>
      </c>
      <c r="N44" s="51">
        <v>902798</v>
      </c>
      <c r="O44" s="53">
        <v>8.8840681968723907E-5</v>
      </c>
      <c r="P44" s="14">
        <v>4.1399999999999997</v>
      </c>
      <c r="Q44" s="14">
        <v>2.7650000000000001</v>
      </c>
      <c r="R44" s="14">
        <v>0.17749999999999999</v>
      </c>
      <c r="S44" s="14">
        <v>3.6150000000000002</v>
      </c>
      <c r="T44" s="14">
        <v>2.415</v>
      </c>
      <c r="U44" s="14">
        <v>0.155</v>
      </c>
      <c r="V44" s="14">
        <v>201</v>
      </c>
      <c r="W44" s="14">
        <v>134.5</v>
      </c>
      <c r="X44" s="28">
        <v>8.65</v>
      </c>
      <c r="Z44" s="50">
        <f t="shared" si="36"/>
        <v>1.4425087108013936E-3</v>
      </c>
      <c r="AA44" s="50">
        <f t="shared" si="36"/>
        <v>9.6341463414634156E-4</v>
      </c>
      <c r="AB44" s="50">
        <f t="shared" si="29"/>
        <v>6.1846689895470372E-5</v>
      </c>
      <c r="AC44" s="50"/>
      <c r="AD44" s="50">
        <f t="shared" si="37"/>
        <v>0.26538461538461539</v>
      </c>
      <c r="AE44" s="50">
        <f t="shared" si="30"/>
        <v>0.17724358974358975</v>
      </c>
      <c r="AF44" s="50">
        <f t="shared" si="30"/>
        <v>1.1378205128205126E-2</v>
      </c>
      <c r="AG44" s="50"/>
      <c r="AH44" s="50">
        <f t="shared" si="38"/>
        <v>3.3851185609157806E-2</v>
      </c>
      <c r="AI44" s="50">
        <f t="shared" si="31"/>
        <v>2.2608340147179069E-2</v>
      </c>
      <c r="AJ44" s="50">
        <f t="shared" si="31"/>
        <v>1.4513491414554372E-3</v>
      </c>
      <c r="AK44" s="50"/>
      <c r="AL44" s="50">
        <f t="shared" si="39"/>
        <v>3.6315789473684209E-6</v>
      </c>
      <c r="AM44" s="50">
        <f t="shared" si="32"/>
        <v>2.4254385964912282E-6</v>
      </c>
      <c r="AN44" s="50">
        <f t="shared" si="32"/>
        <v>1.5570175438596489E-7</v>
      </c>
      <c r="AO44" s="50"/>
      <c r="AP44" s="50">
        <f t="shared" si="40"/>
        <v>1.7585301837270344E-4</v>
      </c>
      <c r="AQ44" s="50">
        <f t="shared" si="41"/>
        <v>1.1767279090113737E-4</v>
      </c>
      <c r="AR44" s="50">
        <f t="shared" si="42"/>
        <v>7.567804024496939E-6</v>
      </c>
      <c r="AS44" s="50"/>
      <c r="AT44" s="50">
        <f t="shared" si="43"/>
        <v>1.3101265822784808E-2</v>
      </c>
      <c r="AU44" s="50">
        <f t="shared" si="35"/>
        <v>8.7500000000000008E-3</v>
      </c>
      <c r="AV44" s="50">
        <f t="shared" si="35"/>
        <v>5.6170886075949359E-4</v>
      </c>
    </row>
    <row r="45" spans="1:48" s="43" customFormat="1" x14ac:dyDescent="0.35">
      <c r="A45" s="72"/>
      <c r="B45" s="74"/>
      <c r="C45" s="74"/>
      <c r="D45" s="74"/>
      <c r="E45" s="74"/>
      <c r="F45" s="12" t="s">
        <v>23</v>
      </c>
      <c r="G45" s="13">
        <v>42.73807</v>
      </c>
      <c r="H45" s="13">
        <v>250</v>
      </c>
      <c r="I45" s="13">
        <v>0.17095199999999999</v>
      </c>
      <c r="J45" s="51">
        <v>38758</v>
      </c>
      <c r="K45" s="52">
        <v>1.1026902832963518E-3</v>
      </c>
      <c r="L45" s="51">
        <v>57969</v>
      </c>
      <c r="M45" s="52">
        <v>7.3725732719211992E-4</v>
      </c>
      <c r="N45" s="51">
        <v>902798</v>
      </c>
      <c r="O45" s="53">
        <v>4.733957097822547E-5</v>
      </c>
      <c r="P45" s="14">
        <v>2.2050000000000001</v>
      </c>
      <c r="Q45" s="14">
        <v>1.4750000000000001</v>
      </c>
      <c r="R45" s="14">
        <v>9.4500000000000001E-2</v>
      </c>
      <c r="S45" s="14">
        <v>1.925</v>
      </c>
      <c r="T45" s="14">
        <v>1.29</v>
      </c>
      <c r="U45" s="14">
        <v>8.2500000000000004E-2</v>
      </c>
      <c r="V45" s="14">
        <v>107</v>
      </c>
      <c r="W45" s="14">
        <v>71.5</v>
      </c>
      <c r="X45" s="28">
        <v>4.5949999999999998</v>
      </c>
      <c r="Z45" s="50">
        <f t="shared" si="36"/>
        <v>7.6829268292682941E-4</v>
      </c>
      <c r="AA45" s="50">
        <f t="shared" si="36"/>
        <v>5.1393728222996521E-4</v>
      </c>
      <c r="AB45" s="50">
        <f t="shared" si="29"/>
        <v>3.2926829268292682E-5</v>
      </c>
      <c r="AC45" s="50"/>
      <c r="AD45" s="50">
        <f t="shared" si="37"/>
        <v>0.14134615384615387</v>
      </c>
      <c r="AE45" s="50">
        <f t="shared" si="30"/>
        <v>9.4551282051282062E-2</v>
      </c>
      <c r="AF45" s="50">
        <f t="shared" si="30"/>
        <v>6.0576923076923073E-3</v>
      </c>
      <c r="AG45" s="50"/>
      <c r="AH45" s="50">
        <f t="shared" si="38"/>
        <v>1.8029435813573181E-2</v>
      </c>
      <c r="AI45" s="50">
        <f t="shared" si="31"/>
        <v>1.2060506950122651E-2</v>
      </c>
      <c r="AJ45" s="50">
        <f t="shared" si="31"/>
        <v>7.7269010629599341E-4</v>
      </c>
      <c r="AK45" s="50"/>
      <c r="AL45" s="50">
        <f t="shared" si="39"/>
        <v>1.9342105263157899E-6</v>
      </c>
      <c r="AM45" s="50">
        <f t="shared" si="32"/>
        <v>1.2938596491228071E-6</v>
      </c>
      <c r="AN45" s="50">
        <f t="shared" si="32"/>
        <v>8.2894736842105264E-8</v>
      </c>
      <c r="AO45" s="50"/>
      <c r="AP45" s="50">
        <f t="shared" si="40"/>
        <v>9.3613298337707796E-5</v>
      </c>
      <c r="AQ45" s="50">
        <f t="shared" si="41"/>
        <v>6.2554680664916884E-5</v>
      </c>
      <c r="AR45" s="50">
        <f t="shared" si="42"/>
        <v>4.0201224846894142E-6</v>
      </c>
      <c r="AS45" s="50"/>
      <c r="AT45" s="50">
        <f t="shared" si="43"/>
        <v>6.977848101265823E-3</v>
      </c>
      <c r="AU45" s="50">
        <f t="shared" si="35"/>
        <v>4.6677215189873424E-3</v>
      </c>
      <c r="AV45" s="50">
        <f t="shared" si="35"/>
        <v>2.9905063291139238E-4</v>
      </c>
    </row>
    <row r="46" spans="1:48" s="43" customFormat="1" x14ac:dyDescent="0.35">
      <c r="A46" s="17" t="s">
        <v>40</v>
      </c>
      <c r="B46" s="74" t="s">
        <v>41</v>
      </c>
      <c r="C46" s="74" t="s">
        <v>42</v>
      </c>
      <c r="D46" s="74" t="s">
        <v>43</v>
      </c>
      <c r="E46" s="74" t="s">
        <v>28</v>
      </c>
      <c r="F46" s="12" t="s">
        <v>22</v>
      </c>
      <c r="G46" s="13">
        <v>69.361620000000002</v>
      </c>
      <c r="H46" s="13">
        <v>165.36510000000001</v>
      </c>
      <c r="I46" s="13">
        <v>0.41944500000000001</v>
      </c>
      <c r="J46" s="51">
        <v>39522</v>
      </c>
      <c r="K46" s="52">
        <v>1.7550129042052528E-3</v>
      </c>
      <c r="L46" s="51">
        <v>49432</v>
      </c>
      <c r="M46" s="52">
        <v>1.403172438905972E-3</v>
      </c>
      <c r="N46" s="51">
        <v>234433</v>
      </c>
      <c r="O46" s="53">
        <v>2.9586969411303016E-4</v>
      </c>
      <c r="P46" s="14">
        <v>5.3</v>
      </c>
      <c r="Q46" s="14">
        <v>4.24</v>
      </c>
      <c r="R46" s="14">
        <v>0.89500000000000002</v>
      </c>
      <c r="S46" s="14">
        <v>4.6150000000000002</v>
      </c>
      <c r="T46" s="14">
        <v>3.69</v>
      </c>
      <c r="U46" s="14">
        <v>0.78</v>
      </c>
      <c r="V46" s="14">
        <v>256.5</v>
      </c>
      <c r="W46" s="14">
        <v>205</v>
      </c>
      <c r="X46" s="28">
        <v>43.25</v>
      </c>
      <c r="Z46" s="50">
        <f t="shared" si="36"/>
        <v>1.8466898954703833E-3</v>
      </c>
      <c r="AA46" s="50">
        <f t="shared" si="36"/>
        <v>1.4773519163763069E-3</v>
      </c>
      <c r="AB46" s="50">
        <f t="shared" si="29"/>
        <v>3.118466898954704E-4</v>
      </c>
      <c r="AC46" s="50"/>
      <c r="AD46" s="50">
        <f t="shared" si="37"/>
        <v>0.33974358974358976</v>
      </c>
      <c r="AE46" s="50">
        <f t="shared" si="30"/>
        <v>0.27179487179487183</v>
      </c>
      <c r="AF46" s="50">
        <f t="shared" si="30"/>
        <v>5.7371794871794876E-2</v>
      </c>
      <c r="AG46" s="50"/>
      <c r="AH46" s="50">
        <f t="shared" si="38"/>
        <v>4.3336058871627149E-2</v>
      </c>
      <c r="AI46" s="50">
        <f t="shared" si="31"/>
        <v>3.4668847097301718E-2</v>
      </c>
      <c r="AJ46" s="50">
        <f t="shared" si="31"/>
        <v>7.3180703188879806E-3</v>
      </c>
      <c r="AK46" s="50"/>
      <c r="AL46" s="50">
        <f t="shared" si="39"/>
        <v>4.6491228070175441E-6</v>
      </c>
      <c r="AM46" s="50">
        <f t="shared" si="32"/>
        <v>3.7192982456140354E-6</v>
      </c>
      <c r="AN46" s="50">
        <f t="shared" si="32"/>
        <v>7.8508771929824574E-7</v>
      </c>
      <c r="AO46" s="50"/>
      <c r="AP46" s="50">
        <f t="shared" si="40"/>
        <v>2.2440944881889767E-4</v>
      </c>
      <c r="AQ46" s="50">
        <f t="shared" si="41"/>
        <v>1.7935258092738408E-4</v>
      </c>
      <c r="AR46" s="50">
        <f t="shared" si="42"/>
        <v>3.7839020122484694E-5</v>
      </c>
      <c r="AS46" s="50"/>
      <c r="AT46" s="50">
        <f t="shared" si="43"/>
        <v>1.6772151898734176E-2</v>
      </c>
      <c r="AU46" s="50">
        <f t="shared" si="35"/>
        <v>1.3417721518987343E-2</v>
      </c>
      <c r="AV46" s="50">
        <f t="shared" si="35"/>
        <v>2.8322784810126582E-3</v>
      </c>
    </row>
    <row r="47" spans="1:48" s="43" customFormat="1" x14ac:dyDescent="0.35">
      <c r="A47" s="17" t="s">
        <v>24</v>
      </c>
      <c r="B47" s="74"/>
      <c r="C47" s="74"/>
      <c r="D47" s="74"/>
      <c r="E47" s="74"/>
      <c r="F47" s="12" t="s">
        <v>23</v>
      </c>
      <c r="G47" s="13">
        <v>33.432879999999997</v>
      </c>
      <c r="H47" s="13">
        <v>220.5042</v>
      </c>
      <c r="I47" s="13">
        <v>0.15162</v>
      </c>
      <c r="J47" s="51">
        <v>39522</v>
      </c>
      <c r="K47" s="52">
        <v>8.4593087394362629E-4</v>
      </c>
      <c r="L47" s="51">
        <v>49432</v>
      </c>
      <c r="M47" s="52">
        <v>6.7634083184981385E-4</v>
      </c>
      <c r="N47" s="51">
        <v>234433</v>
      </c>
      <c r="O47" s="53">
        <v>1.426116630337879E-4</v>
      </c>
      <c r="P47" s="14">
        <v>1.92</v>
      </c>
      <c r="Q47" s="14">
        <v>1.5349999999999999</v>
      </c>
      <c r="R47" s="14">
        <v>0.32350000000000001</v>
      </c>
      <c r="S47" s="14">
        <v>1.655</v>
      </c>
      <c r="T47" s="14">
        <v>1.325</v>
      </c>
      <c r="U47" s="14">
        <v>0.27900000000000003</v>
      </c>
      <c r="V47" s="14">
        <v>92</v>
      </c>
      <c r="W47" s="14">
        <v>73.5</v>
      </c>
      <c r="X47" s="28">
        <v>15.5</v>
      </c>
      <c r="Z47" s="50">
        <f t="shared" si="36"/>
        <v>6.6898954703832755E-4</v>
      </c>
      <c r="AA47" s="50">
        <f t="shared" si="36"/>
        <v>5.348432055749129E-4</v>
      </c>
      <c r="AB47" s="50">
        <f t="shared" si="29"/>
        <v>1.1271777003484322E-4</v>
      </c>
      <c r="AC47" s="50"/>
      <c r="AD47" s="50">
        <f t="shared" si="37"/>
        <v>0.12307692307692307</v>
      </c>
      <c r="AE47" s="50">
        <f t="shared" si="30"/>
        <v>9.8397435897435895E-2</v>
      </c>
      <c r="AF47" s="50">
        <f t="shared" si="30"/>
        <v>2.0737179487179489E-2</v>
      </c>
      <c r="AG47" s="50"/>
      <c r="AH47" s="50">
        <f t="shared" si="38"/>
        <v>1.5699100572363043E-2</v>
      </c>
      <c r="AI47" s="50">
        <f t="shared" si="31"/>
        <v>1.2551103843008993E-2</v>
      </c>
      <c r="AJ47" s="50">
        <f t="shared" si="31"/>
        <v>2.6451349141455439E-3</v>
      </c>
      <c r="AK47" s="50"/>
      <c r="AL47" s="50">
        <f t="shared" si="39"/>
        <v>1.6842105263157895E-6</v>
      </c>
      <c r="AM47" s="50">
        <f t="shared" si="32"/>
        <v>1.3464912280701755E-6</v>
      </c>
      <c r="AN47" s="50">
        <f t="shared" si="32"/>
        <v>2.8377192982456144E-7</v>
      </c>
      <c r="AO47" s="50"/>
      <c r="AP47" s="50">
        <f t="shared" si="40"/>
        <v>8.0489938757655305E-5</v>
      </c>
      <c r="AQ47" s="50">
        <f t="shared" si="41"/>
        <v>6.4304461942257219E-5</v>
      </c>
      <c r="AR47" s="50">
        <f t="shared" si="42"/>
        <v>1.3560804899387578E-5</v>
      </c>
      <c r="AS47" s="50"/>
      <c r="AT47" s="50">
        <f t="shared" si="43"/>
        <v>6.0759493670886075E-3</v>
      </c>
      <c r="AU47" s="50">
        <f t="shared" si="35"/>
        <v>4.8575949367088605E-3</v>
      </c>
      <c r="AV47" s="50">
        <f t="shared" si="35"/>
        <v>1.0237341772151899E-3</v>
      </c>
    </row>
    <row r="48" spans="1:48" s="43" customFormat="1" x14ac:dyDescent="0.35">
      <c r="A48" s="72" t="s">
        <v>24</v>
      </c>
      <c r="B48" s="74" t="s">
        <v>25</v>
      </c>
      <c r="C48" s="74" t="s">
        <v>26</v>
      </c>
      <c r="D48" s="74" t="s">
        <v>44</v>
      </c>
      <c r="E48" s="74" t="s">
        <v>28</v>
      </c>
      <c r="F48" s="12" t="s">
        <v>22</v>
      </c>
      <c r="G48" s="13">
        <v>0.249</v>
      </c>
      <c r="H48" s="13">
        <v>193.02330000000001</v>
      </c>
      <c r="I48" s="13">
        <v>1.2899999999999999E-3</v>
      </c>
      <c r="J48" s="51">
        <v>4006</v>
      </c>
      <c r="K48" s="52">
        <v>6.2156764852720918E-5</v>
      </c>
      <c r="L48" s="51">
        <v>107354</v>
      </c>
      <c r="M48" s="52">
        <v>2.3194291782327625E-6</v>
      </c>
      <c r="N48" s="51">
        <v>1016490</v>
      </c>
      <c r="O48" s="53">
        <v>2.4496059971076943E-7</v>
      </c>
      <c r="P48" s="14">
        <v>0.161</v>
      </c>
      <c r="Q48" s="14">
        <v>6.0000000000000001E-3</v>
      </c>
      <c r="R48" s="14">
        <v>6.3500000000000004E-4</v>
      </c>
      <c r="S48" s="14">
        <v>0.14000000000000001</v>
      </c>
      <c r="T48" s="14">
        <v>5.2500000000000003E-3</v>
      </c>
      <c r="U48" s="14">
        <v>5.5500000000000005E-4</v>
      </c>
      <c r="V48" s="14">
        <v>7.8</v>
      </c>
      <c r="W48" s="14">
        <v>0.29099999999999998</v>
      </c>
      <c r="X48" s="28">
        <v>3.0700000000000002E-2</v>
      </c>
      <c r="Z48" s="50">
        <f t="shared" si="36"/>
        <v>5.6097560975609757E-5</v>
      </c>
      <c r="AA48" s="50">
        <f t="shared" si="36"/>
        <v>2.0905923344947738E-6</v>
      </c>
      <c r="AB48" s="50">
        <f t="shared" si="29"/>
        <v>2.212543554006969E-7</v>
      </c>
      <c r="AC48" s="50"/>
      <c r="AD48" s="50">
        <f t="shared" si="37"/>
        <v>1.032051282051282E-2</v>
      </c>
      <c r="AE48" s="50">
        <f t="shared" si="30"/>
        <v>3.8461538461538462E-4</v>
      </c>
      <c r="AF48" s="50">
        <f t="shared" si="30"/>
        <v>4.0705128205128213E-5</v>
      </c>
      <c r="AG48" s="50"/>
      <c r="AH48" s="50">
        <f t="shared" si="38"/>
        <v>1.3164349959116925E-3</v>
      </c>
      <c r="AI48" s="50">
        <f t="shared" si="31"/>
        <v>4.9059689288634511E-5</v>
      </c>
      <c r="AJ48" s="50">
        <f t="shared" si="31"/>
        <v>5.1921504497138194E-6</v>
      </c>
      <c r="AK48" s="50"/>
      <c r="AL48" s="50">
        <f t="shared" si="39"/>
        <v>1.4122807017543859E-7</v>
      </c>
      <c r="AM48" s="50">
        <f t="shared" si="32"/>
        <v>5.2631578947368429E-9</v>
      </c>
      <c r="AN48" s="50">
        <f t="shared" si="32"/>
        <v>5.5701754385964925E-10</v>
      </c>
      <c r="AO48" s="50"/>
      <c r="AP48" s="50">
        <f t="shared" si="40"/>
        <v>6.824146981627297E-6</v>
      </c>
      <c r="AQ48" s="50">
        <f t="shared" si="41"/>
        <v>2.5459317585301838E-7</v>
      </c>
      <c r="AR48" s="50">
        <f t="shared" si="42"/>
        <v>2.6859142607174106E-8</v>
      </c>
      <c r="AS48" s="50"/>
      <c r="AT48" s="50">
        <f t="shared" si="43"/>
        <v>5.0949367088607594E-4</v>
      </c>
      <c r="AU48" s="50">
        <f t="shared" si="35"/>
        <v>1.89873417721519E-5</v>
      </c>
      <c r="AV48" s="50">
        <f t="shared" si="35"/>
        <v>2.0094936708860762E-6</v>
      </c>
    </row>
    <row r="49" spans="1:48" s="43" customFormat="1" x14ac:dyDescent="0.35">
      <c r="A49" s="73"/>
      <c r="B49" s="75"/>
      <c r="C49" s="75"/>
      <c r="D49" s="75"/>
      <c r="E49" s="75"/>
      <c r="F49" s="18" t="s">
        <v>23</v>
      </c>
      <c r="G49" s="19">
        <v>0.248</v>
      </c>
      <c r="H49" s="19">
        <v>233.9623</v>
      </c>
      <c r="I49" s="19">
        <v>1.06E-3</v>
      </c>
      <c r="J49" s="54">
        <v>4006</v>
      </c>
      <c r="K49" s="55">
        <v>6.19071392910634E-5</v>
      </c>
      <c r="L49" s="54">
        <v>107354</v>
      </c>
      <c r="M49" s="55">
        <v>2.3101142016133538E-6</v>
      </c>
      <c r="N49" s="54">
        <v>1016490</v>
      </c>
      <c r="O49" s="56">
        <v>2.4397682220189084E-7</v>
      </c>
      <c r="P49" s="20">
        <v>0.13200000000000001</v>
      </c>
      <c r="Q49" s="20">
        <v>4.9350000000000002E-3</v>
      </c>
      <c r="R49" s="20">
        <v>5.1999999999999995E-4</v>
      </c>
      <c r="S49" s="20">
        <v>0.124</v>
      </c>
      <c r="T49" s="20">
        <v>4.6299999999999996E-3</v>
      </c>
      <c r="U49" s="20">
        <v>4.8899999999999996E-4</v>
      </c>
      <c r="V49" s="20">
        <v>6.9</v>
      </c>
      <c r="W49" s="20">
        <v>0.25750000000000001</v>
      </c>
      <c r="X49" s="29">
        <v>2.7199999999999998E-2</v>
      </c>
      <c r="Z49" s="50">
        <f t="shared" si="36"/>
        <v>4.5993031358885024E-5</v>
      </c>
      <c r="AA49" s="50">
        <f t="shared" si="36"/>
        <v>1.7195121951219512E-6</v>
      </c>
      <c r="AB49" s="50">
        <f t="shared" si="29"/>
        <v>1.8118466898954704E-7</v>
      </c>
      <c r="AC49" s="50"/>
      <c r="AD49" s="50">
        <f t="shared" si="37"/>
        <v>8.461538461538463E-3</v>
      </c>
      <c r="AE49" s="50">
        <f t="shared" si="30"/>
        <v>3.1634615384615387E-4</v>
      </c>
      <c r="AF49" s="50">
        <f t="shared" si="30"/>
        <v>3.3333333333333328E-5</v>
      </c>
      <c r="AG49" s="50"/>
      <c r="AH49" s="50">
        <f t="shared" si="38"/>
        <v>1.0793131643499591E-3</v>
      </c>
      <c r="AI49" s="50">
        <f t="shared" si="31"/>
        <v>4.0351594439901877E-5</v>
      </c>
      <c r="AJ49" s="50">
        <f t="shared" si="31"/>
        <v>4.2518397383483233E-6</v>
      </c>
      <c r="AK49" s="50"/>
      <c r="AL49" s="50">
        <f t="shared" si="39"/>
        <v>1.1578947368421054E-7</v>
      </c>
      <c r="AM49" s="50">
        <f t="shared" si="32"/>
        <v>4.3289473684210525E-9</v>
      </c>
      <c r="AN49" s="50">
        <f t="shared" si="32"/>
        <v>4.5614035087719293E-10</v>
      </c>
      <c r="AO49" s="50"/>
      <c r="AP49" s="50">
        <f t="shared" si="40"/>
        <v>6.0367454068241477E-6</v>
      </c>
      <c r="AQ49" s="50">
        <f t="shared" si="41"/>
        <v>2.2528433945756781E-7</v>
      </c>
      <c r="AR49" s="50">
        <f t="shared" si="42"/>
        <v>2.3797025371828524E-8</v>
      </c>
      <c r="AS49" s="50"/>
      <c r="AT49" s="50">
        <f t="shared" si="43"/>
        <v>4.1772151898734178E-4</v>
      </c>
      <c r="AU49" s="50">
        <f t="shared" si="35"/>
        <v>1.5617088607594938E-5</v>
      </c>
      <c r="AV49" s="50">
        <f t="shared" si="35"/>
        <v>1.6455696202531645E-6</v>
      </c>
    </row>
    <row r="50" spans="1:48" s="43" customFormat="1" x14ac:dyDescent="0.35"/>
    <row r="51" spans="1:48" s="43" customFormat="1" ht="31" x14ac:dyDescent="0.7">
      <c r="A51" s="33" t="s">
        <v>54</v>
      </c>
      <c r="B51" s="33"/>
      <c r="C51" s="33"/>
      <c r="D51" s="33"/>
    </row>
    <row r="52" spans="1:48" s="43" customFormat="1" ht="81.5" customHeight="1" x14ac:dyDescent="0.35">
      <c r="A52" s="76" t="s">
        <v>18</v>
      </c>
      <c r="B52" s="78" t="s">
        <v>19</v>
      </c>
      <c r="C52" s="78" t="s">
        <v>19</v>
      </c>
      <c r="D52" s="78" t="s">
        <v>20</v>
      </c>
      <c r="E52" s="78" t="s">
        <v>21</v>
      </c>
      <c r="F52" s="24" t="s">
        <v>22</v>
      </c>
      <c r="G52" s="25">
        <v>734.67880000000002</v>
      </c>
      <c r="H52" s="25">
        <v>256.92009999999999</v>
      </c>
      <c r="I52" s="25">
        <v>2.8595609999999998</v>
      </c>
      <c r="J52" s="47">
        <v>1146</v>
      </c>
      <c r="K52" s="48">
        <v>0.641080977312391</v>
      </c>
      <c r="L52" s="47">
        <v>8324</v>
      </c>
      <c r="M52" s="48">
        <v>8.8260307544449787E-2</v>
      </c>
      <c r="N52" s="47">
        <v>220068</v>
      </c>
      <c r="O52" s="49">
        <v>3.3384172164967192E-3</v>
      </c>
      <c r="P52" s="26">
        <v>620</v>
      </c>
      <c r="Q52" s="26">
        <v>85.75</v>
      </c>
      <c r="R52" s="26">
        <v>3.25</v>
      </c>
      <c r="S52" s="26">
        <v>542.5</v>
      </c>
      <c r="T52" s="26">
        <v>75</v>
      </c>
      <c r="U52" s="26">
        <v>2.85</v>
      </c>
      <c r="V52" s="26">
        <v>30250</v>
      </c>
      <c r="W52" s="26">
        <v>4175</v>
      </c>
      <c r="X52" s="27">
        <v>157.75</v>
      </c>
      <c r="Z52" s="50">
        <f>(P52*$Y$2)/$Z$2</f>
        <v>0.21602787456445993</v>
      </c>
      <c r="AA52" s="50">
        <f>(Q52*$Y$2)/$Z$2</f>
        <v>2.9878048780487807E-2</v>
      </c>
      <c r="AB52" s="50">
        <f t="shared" ref="AB52:AB65" si="44">(R52*$Y$2)/$Z$2</f>
        <v>1.1324041811846691E-3</v>
      </c>
      <c r="AC52" s="50"/>
      <c r="AD52" s="50">
        <f>(P52*$Y$2)/$AD$2</f>
        <v>39.743589743589745</v>
      </c>
      <c r="AE52" s="50">
        <f t="shared" ref="AE52:AF65" si="45">(Q52*$Y$2)/$AD$2</f>
        <v>5.4967948717948723</v>
      </c>
      <c r="AF52" s="50">
        <f t="shared" si="45"/>
        <v>0.20833333333333334</v>
      </c>
      <c r="AG52" s="50"/>
      <c r="AH52" s="50">
        <f>(P52*$Y$2)/$AH$2</f>
        <v>5.0695012264922319</v>
      </c>
      <c r="AI52" s="50">
        <f t="shared" ref="AI52:AJ65" si="46">(Q52*$Y$2)/$AH$2</f>
        <v>0.7011447260834015</v>
      </c>
      <c r="AJ52" s="50">
        <f t="shared" si="46"/>
        <v>2.6573998364677023E-2</v>
      </c>
      <c r="AK52" s="50"/>
      <c r="AL52" s="50">
        <f>(P52*$Y$2)/$AL$2</f>
        <v>5.4385964912280699E-4</v>
      </c>
      <c r="AM52" s="50">
        <f t="shared" ref="AM52:AN65" si="47">(Q52*$Y$2)/$AL$2</f>
        <v>7.521929824561405E-5</v>
      </c>
      <c r="AN52" s="50">
        <f t="shared" si="47"/>
        <v>2.8508771929824561E-6</v>
      </c>
      <c r="AO52" s="50"/>
      <c r="AP52" s="50">
        <f>(V52*$Y$2)/$AP$2</f>
        <v>2.6465441819772527E-2</v>
      </c>
      <c r="AQ52" s="50">
        <f t="shared" ref="AQ52" si="48">(W52*$Y$2)/$AP$2</f>
        <v>3.6526684164479438E-3</v>
      </c>
      <c r="AR52" s="50">
        <f t="shared" ref="AR52" si="49">(X52*$Y$2)/$AP$2</f>
        <v>1.3801399825021871E-4</v>
      </c>
      <c r="AS52" s="50"/>
      <c r="AT52" s="50">
        <f>(P52*$Y$2)/$AT$2</f>
        <v>1.9620253164556962</v>
      </c>
      <c r="AU52" s="50">
        <f t="shared" ref="AU52:AV65" si="50">(Q52*$Y$2)/$AT$2</f>
        <v>0.27136075949367089</v>
      </c>
      <c r="AV52" s="50">
        <f t="shared" si="50"/>
        <v>1.0284810126582278E-2</v>
      </c>
    </row>
    <row r="53" spans="1:48" s="43" customFormat="1" x14ac:dyDescent="0.35">
      <c r="A53" s="77"/>
      <c r="B53" s="74"/>
      <c r="C53" s="74"/>
      <c r="D53" s="74"/>
      <c r="E53" s="74"/>
      <c r="F53" s="12" t="s">
        <v>23</v>
      </c>
      <c r="G53" s="13">
        <v>256.149</v>
      </c>
      <c r="H53" s="13">
        <v>258.06220000000002</v>
      </c>
      <c r="I53" s="13">
        <v>0.99258599999999997</v>
      </c>
      <c r="J53" s="51">
        <v>1146</v>
      </c>
      <c r="K53" s="52">
        <v>0.22351570680628272</v>
      </c>
      <c r="L53" s="51">
        <v>8324</v>
      </c>
      <c r="M53" s="52">
        <v>3.0772345026429601E-2</v>
      </c>
      <c r="N53" s="51">
        <v>220068</v>
      </c>
      <c r="O53" s="53">
        <v>1.1639538688041878E-3</v>
      </c>
      <c r="P53" s="14">
        <v>215.5</v>
      </c>
      <c r="Q53" s="14">
        <v>29.75</v>
      </c>
      <c r="R53" s="14">
        <v>1.1274999999999999</v>
      </c>
      <c r="S53" s="14">
        <v>188.25</v>
      </c>
      <c r="T53" s="14">
        <v>26</v>
      </c>
      <c r="U53" s="14">
        <v>0.98499999999999999</v>
      </c>
      <c r="V53" s="14">
        <v>10475</v>
      </c>
      <c r="W53" s="14">
        <v>1447.5</v>
      </c>
      <c r="X53" s="28">
        <v>54.75</v>
      </c>
      <c r="Z53" s="50">
        <f t="shared" ref="Z53:AA65" si="51">(P53*$Y$2)/$Z$2</f>
        <v>7.5087108013937282E-2</v>
      </c>
      <c r="AA53" s="50">
        <f t="shared" si="51"/>
        <v>1.0365853658536586E-2</v>
      </c>
      <c r="AB53" s="50">
        <f t="shared" si="44"/>
        <v>3.9285714285714287E-4</v>
      </c>
      <c r="AC53" s="50"/>
      <c r="AD53" s="50">
        <f t="shared" ref="AD53:AD65" si="52">(P53*$Y$2)/$AD$2</f>
        <v>13.814102564102564</v>
      </c>
      <c r="AE53" s="50">
        <f t="shared" si="45"/>
        <v>1.9070512820512819</v>
      </c>
      <c r="AF53" s="50">
        <f t="shared" si="45"/>
        <v>7.2275641025641019E-2</v>
      </c>
      <c r="AG53" s="50"/>
      <c r="AH53" s="50">
        <f t="shared" ref="AH53:AH65" si="53">(P53*$Y$2)/$AH$2</f>
        <v>1.7620605069501227</v>
      </c>
      <c r="AI53" s="50">
        <f t="shared" si="46"/>
        <v>0.24325429272281276</v>
      </c>
      <c r="AJ53" s="50">
        <f t="shared" si="46"/>
        <v>9.2191332788225666E-3</v>
      </c>
      <c r="AK53" s="50"/>
      <c r="AL53" s="50">
        <f t="shared" ref="AL53:AL65" si="54">(P53*$Y$2)/$AL$2</f>
        <v>1.8903508771929826E-4</v>
      </c>
      <c r="AM53" s="50">
        <f t="shared" si="47"/>
        <v>2.6096491228070176E-5</v>
      </c>
      <c r="AN53" s="50">
        <f t="shared" si="47"/>
        <v>9.8903508771929835E-7</v>
      </c>
      <c r="AO53" s="50"/>
      <c r="AP53" s="50">
        <f t="shared" ref="AP53:AP65" si="55">(V53*$Y$2)/$AP$2</f>
        <v>9.1644794400699905E-3</v>
      </c>
      <c r="AQ53" s="50">
        <f t="shared" ref="AQ53:AQ65" si="56">(W53*$Y$2)/$AP$2</f>
        <v>1.2664041994750656E-3</v>
      </c>
      <c r="AR53" s="50">
        <f t="shared" ref="AR53:AR65" si="57">(X53*$Y$2)/$AP$2</f>
        <v>4.7900262467191609E-5</v>
      </c>
      <c r="AS53" s="50"/>
      <c r="AT53" s="50">
        <f t="shared" ref="AT53:AT65" si="58">(P53*$Y$2)/$AT$2</f>
        <v>0.68196202531645567</v>
      </c>
      <c r="AU53" s="50">
        <f t="shared" si="50"/>
        <v>9.4145569620253167E-2</v>
      </c>
      <c r="AV53" s="50">
        <f t="shared" si="50"/>
        <v>3.5680379746835444E-3</v>
      </c>
    </row>
    <row r="54" spans="1:48" s="43" customFormat="1" x14ac:dyDescent="0.35">
      <c r="A54" s="72" t="s">
        <v>24</v>
      </c>
      <c r="B54" s="74" t="s">
        <v>25</v>
      </c>
      <c r="C54" s="74" t="s">
        <v>26</v>
      </c>
      <c r="D54" s="74" t="s">
        <v>27</v>
      </c>
      <c r="E54" s="74" t="s">
        <v>28</v>
      </c>
      <c r="F54" s="12" t="s">
        <v>22</v>
      </c>
      <c r="G54" s="13">
        <v>885</v>
      </c>
      <c r="H54" s="13">
        <v>236.631</v>
      </c>
      <c r="I54" s="13">
        <v>3.74</v>
      </c>
      <c r="J54" s="51">
        <v>4006</v>
      </c>
      <c r="K54" s="52">
        <v>0.22091862206689966</v>
      </c>
      <c r="L54" s="51">
        <v>107354</v>
      </c>
      <c r="M54" s="52">
        <v>8.2437543081766863E-3</v>
      </c>
      <c r="N54" s="51">
        <v>1016490</v>
      </c>
      <c r="O54" s="53">
        <v>8.7064309535755393E-4</v>
      </c>
      <c r="P54" s="14">
        <v>233</v>
      </c>
      <c r="Q54" s="14">
        <v>8.6999999999999993</v>
      </c>
      <c r="R54" s="14">
        <v>0.92</v>
      </c>
      <c r="S54" s="14">
        <v>203.25</v>
      </c>
      <c r="T54" s="14">
        <v>7.6</v>
      </c>
      <c r="U54" s="14">
        <v>0.80249999999999999</v>
      </c>
      <c r="V54" s="14">
        <v>11300</v>
      </c>
      <c r="W54" s="14">
        <v>422.5</v>
      </c>
      <c r="X54" s="28">
        <v>44.5</v>
      </c>
      <c r="Z54" s="50">
        <f t="shared" si="51"/>
        <v>8.1184668989547043E-2</v>
      </c>
      <c r="AA54" s="50">
        <f t="shared" si="51"/>
        <v>3.0313588850174214E-3</v>
      </c>
      <c r="AB54" s="50">
        <f t="shared" si="44"/>
        <v>3.2055749128919863E-4</v>
      </c>
      <c r="AC54" s="50"/>
      <c r="AD54" s="50">
        <f t="shared" si="52"/>
        <v>14.935897435897436</v>
      </c>
      <c r="AE54" s="50">
        <f t="shared" si="45"/>
        <v>0.55769230769230771</v>
      </c>
      <c r="AF54" s="50">
        <f t="shared" si="45"/>
        <v>5.897435897435898E-2</v>
      </c>
      <c r="AG54" s="50"/>
      <c r="AH54" s="50">
        <f t="shared" si="53"/>
        <v>1.9051512673753066</v>
      </c>
      <c r="AI54" s="50">
        <f t="shared" si="46"/>
        <v>7.1136549468520036E-2</v>
      </c>
      <c r="AJ54" s="50">
        <f t="shared" si="46"/>
        <v>7.5224856909239584E-3</v>
      </c>
      <c r="AK54" s="50"/>
      <c r="AL54" s="50">
        <f t="shared" si="54"/>
        <v>2.0438596491228071E-4</v>
      </c>
      <c r="AM54" s="50">
        <f t="shared" si="47"/>
        <v>7.6315789473684211E-6</v>
      </c>
      <c r="AN54" s="50">
        <f t="shared" si="47"/>
        <v>8.0701754385964926E-7</v>
      </c>
      <c r="AO54" s="50"/>
      <c r="AP54" s="50">
        <f t="shared" si="55"/>
        <v>9.8862642169728777E-3</v>
      </c>
      <c r="AQ54" s="50">
        <f t="shared" si="56"/>
        <v>3.6964129483814525E-4</v>
      </c>
      <c r="AR54" s="50">
        <f t="shared" si="57"/>
        <v>3.8932633420822398E-5</v>
      </c>
      <c r="AS54" s="50"/>
      <c r="AT54" s="50">
        <f t="shared" si="58"/>
        <v>0.73734177215189878</v>
      </c>
      <c r="AU54" s="50">
        <f t="shared" si="50"/>
        <v>2.7531645569620251E-2</v>
      </c>
      <c r="AV54" s="50">
        <f t="shared" si="50"/>
        <v>2.9113924050632916E-3</v>
      </c>
    </row>
    <row r="55" spans="1:48" s="43" customFormat="1" x14ac:dyDescent="0.35">
      <c r="A55" s="72"/>
      <c r="B55" s="74"/>
      <c r="C55" s="74"/>
      <c r="D55" s="74"/>
      <c r="E55" s="74"/>
      <c r="F55" s="12" t="s">
        <v>23</v>
      </c>
      <c r="G55" s="13">
        <v>450</v>
      </c>
      <c r="H55" s="13">
        <v>228.4264</v>
      </c>
      <c r="I55" s="13">
        <v>1.97</v>
      </c>
      <c r="J55" s="51">
        <v>4006</v>
      </c>
      <c r="K55" s="52">
        <v>0.11233150274588118</v>
      </c>
      <c r="L55" s="51">
        <v>107354</v>
      </c>
      <c r="M55" s="52">
        <v>4.1917394787339083E-3</v>
      </c>
      <c r="N55" s="51">
        <v>1016490</v>
      </c>
      <c r="O55" s="53">
        <v>4.4269987899536641E-4</v>
      </c>
      <c r="P55" s="14">
        <v>122.75</v>
      </c>
      <c r="Q55" s="14">
        <v>4.5750000000000002</v>
      </c>
      <c r="R55" s="14">
        <v>0.48499999999999999</v>
      </c>
      <c r="S55" s="14">
        <v>107</v>
      </c>
      <c r="T55" s="14">
        <v>4</v>
      </c>
      <c r="U55" s="14">
        <v>0.42249999999999999</v>
      </c>
      <c r="V55" s="14">
        <v>5950</v>
      </c>
      <c r="W55" s="14">
        <v>222.25</v>
      </c>
      <c r="X55" s="28">
        <v>23.475000000000001</v>
      </c>
      <c r="Z55" s="50">
        <f t="shared" si="51"/>
        <v>4.2770034843205573E-2</v>
      </c>
      <c r="AA55" s="50">
        <f t="shared" si="51"/>
        <v>1.5940766550522649E-3</v>
      </c>
      <c r="AB55" s="50">
        <f t="shared" si="44"/>
        <v>1.6898954703832754E-4</v>
      </c>
      <c r="AC55" s="50"/>
      <c r="AD55" s="50">
        <f t="shared" si="52"/>
        <v>7.8685897435897436</v>
      </c>
      <c r="AE55" s="50">
        <f t="shared" si="45"/>
        <v>0.29326923076923078</v>
      </c>
      <c r="AF55" s="50">
        <f t="shared" si="45"/>
        <v>3.108974358974359E-2</v>
      </c>
      <c r="AG55" s="50"/>
      <c r="AH55" s="50">
        <f t="shared" si="53"/>
        <v>1.0036794766966475</v>
      </c>
      <c r="AI55" s="50">
        <f t="shared" si="46"/>
        <v>3.7408013082583812E-2</v>
      </c>
      <c r="AJ55" s="50">
        <f t="shared" si="46"/>
        <v>3.9656582174979558E-3</v>
      </c>
      <c r="AK55" s="50"/>
      <c r="AL55" s="50">
        <f t="shared" si="54"/>
        <v>1.0767543859649123E-4</v>
      </c>
      <c r="AM55" s="50">
        <f t="shared" si="47"/>
        <v>4.0131578947368423E-6</v>
      </c>
      <c r="AN55" s="50">
        <f t="shared" si="47"/>
        <v>4.2543859649122809E-7</v>
      </c>
      <c r="AO55" s="50"/>
      <c r="AP55" s="50">
        <f t="shared" si="55"/>
        <v>5.2055993000874887E-3</v>
      </c>
      <c r="AQ55" s="50">
        <f t="shared" si="56"/>
        <v>1.9444444444444446E-4</v>
      </c>
      <c r="AR55" s="50">
        <f t="shared" si="57"/>
        <v>2.0538057742782153E-5</v>
      </c>
      <c r="AS55" s="50"/>
      <c r="AT55" s="50">
        <f t="shared" si="58"/>
        <v>0.38844936708860761</v>
      </c>
      <c r="AU55" s="50">
        <f t="shared" si="50"/>
        <v>1.4477848101265822E-2</v>
      </c>
      <c r="AV55" s="50">
        <f t="shared" si="50"/>
        <v>1.5348101265822785E-3</v>
      </c>
    </row>
    <row r="56" spans="1:48" s="43" customFormat="1" x14ac:dyDescent="0.35">
      <c r="A56" s="72" t="s">
        <v>29</v>
      </c>
      <c r="B56" s="74" t="s">
        <v>30</v>
      </c>
      <c r="C56" s="74" t="s">
        <v>30</v>
      </c>
      <c r="D56" s="74" t="s">
        <v>31</v>
      </c>
      <c r="E56" s="74" t="s">
        <v>32</v>
      </c>
      <c r="F56" s="12" t="s">
        <v>22</v>
      </c>
      <c r="G56" s="13">
        <v>991</v>
      </c>
      <c r="H56" s="13">
        <v>260</v>
      </c>
      <c r="I56" s="13">
        <v>3.8115380000000001</v>
      </c>
      <c r="J56" s="51">
        <v>3644</v>
      </c>
      <c r="K56" s="52">
        <v>0.27195389681668497</v>
      </c>
      <c r="L56" s="51">
        <v>188644</v>
      </c>
      <c r="M56" s="52">
        <v>5.2532813129492588E-3</v>
      </c>
      <c r="N56" s="51">
        <v>2294863</v>
      </c>
      <c r="O56" s="53">
        <v>4.3183405719644265E-4</v>
      </c>
      <c r="P56" s="14">
        <v>260</v>
      </c>
      <c r="Q56" s="14">
        <v>5.0250000000000004</v>
      </c>
      <c r="R56" s="14">
        <v>0.41499999999999998</v>
      </c>
      <c r="S56" s="14">
        <v>227.5</v>
      </c>
      <c r="T56" s="14">
        <v>4.4000000000000004</v>
      </c>
      <c r="U56" s="14">
        <v>0.36249999999999999</v>
      </c>
      <c r="V56" s="14">
        <v>12650</v>
      </c>
      <c r="W56" s="14">
        <v>244.75</v>
      </c>
      <c r="X56" s="28">
        <v>20.125</v>
      </c>
      <c r="Y56" s="7"/>
      <c r="Z56" s="50">
        <f t="shared" si="51"/>
        <v>9.0592334494773524E-2</v>
      </c>
      <c r="AA56" s="50">
        <f t="shared" si="51"/>
        <v>1.750871080139373E-3</v>
      </c>
      <c r="AB56" s="50">
        <f t="shared" si="44"/>
        <v>1.4459930313588852E-4</v>
      </c>
      <c r="AC56" s="50"/>
      <c r="AD56" s="50">
        <f t="shared" si="52"/>
        <v>16.666666666666668</v>
      </c>
      <c r="AE56" s="50">
        <f t="shared" si="45"/>
        <v>0.32211538461538464</v>
      </c>
      <c r="AF56" s="50">
        <f t="shared" si="45"/>
        <v>2.6602564102564102E-2</v>
      </c>
      <c r="AG56" s="50"/>
      <c r="AH56" s="50">
        <f t="shared" si="53"/>
        <v>2.1259198691741616</v>
      </c>
      <c r="AI56" s="50">
        <f t="shared" si="46"/>
        <v>4.10874897792314E-2</v>
      </c>
      <c r="AJ56" s="50">
        <f t="shared" si="46"/>
        <v>3.3932951757972198E-3</v>
      </c>
      <c r="AK56" s="50"/>
      <c r="AL56" s="50">
        <f t="shared" si="54"/>
        <v>2.2807017543859649E-4</v>
      </c>
      <c r="AM56" s="50">
        <f t="shared" si="47"/>
        <v>4.4078947368421059E-6</v>
      </c>
      <c r="AN56" s="50">
        <f t="shared" si="47"/>
        <v>3.6403508771929825E-7</v>
      </c>
      <c r="AO56" s="50"/>
      <c r="AP56" s="50">
        <f t="shared" si="55"/>
        <v>1.1067366579177602E-2</v>
      </c>
      <c r="AQ56" s="50">
        <f t="shared" si="56"/>
        <v>2.1412948381452319E-4</v>
      </c>
      <c r="AR56" s="50">
        <f t="shared" si="57"/>
        <v>1.7607174103237096E-5</v>
      </c>
      <c r="AS56" s="50"/>
      <c r="AT56" s="50">
        <f t="shared" si="58"/>
        <v>0.82278481012658222</v>
      </c>
      <c r="AU56" s="50">
        <f t="shared" si="50"/>
        <v>1.5901898734177217E-2</v>
      </c>
      <c r="AV56" s="50">
        <f t="shared" si="50"/>
        <v>1.3132911392405063E-3</v>
      </c>
    </row>
    <row r="57" spans="1:48" s="43" customFormat="1" x14ac:dyDescent="0.35">
      <c r="A57" s="72"/>
      <c r="B57" s="74"/>
      <c r="C57" s="74"/>
      <c r="D57" s="74"/>
      <c r="E57" s="74"/>
      <c r="F57" s="12" t="s">
        <v>23</v>
      </c>
      <c r="G57" s="13">
        <v>313</v>
      </c>
      <c r="H57" s="13">
        <v>208</v>
      </c>
      <c r="I57" s="13">
        <v>1.5048079999999999</v>
      </c>
      <c r="J57" s="51">
        <v>3644</v>
      </c>
      <c r="K57" s="52">
        <v>8.5894621295279916E-2</v>
      </c>
      <c r="L57" s="51">
        <v>188644</v>
      </c>
      <c r="M57" s="52">
        <v>1.6592099404168698E-3</v>
      </c>
      <c r="N57" s="51">
        <v>2294863</v>
      </c>
      <c r="O57" s="53">
        <v>1.3639158415992589E-4</v>
      </c>
      <c r="P57" s="14">
        <v>3.9750000000000001</v>
      </c>
      <c r="Q57" s="14">
        <v>1.9950000000000001</v>
      </c>
      <c r="R57" s="14">
        <v>0.32750000000000001</v>
      </c>
      <c r="S57" s="14">
        <v>3.4750000000000001</v>
      </c>
      <c r="T57" s="14">
        <v>1.7375</v>
      </c>
      <c r="U57" s="14">
        <v>0.28499999999999998</v>
      </c>
      <c r="V57" s="14">
        <v>192.5</v>
      </c>
      <c r="W57" s="14">
        <v>96.5</v>
      </c>
      <c r="X57" s="28">
        <v>15.824999999999999</v>
      </c>
      <c r="Y57" s="7"/>
      <c r="Z57" s="50">
        <f t="shared" si="51"/>
        <v>1.3850174216027875E-3</v>
      </c>
      <c r="AA57" s="50">
        <f t="shared" si="51"/>
        <v>6.9512195121951227E-4</v>
      </c>
      <c r="AB57" s="50">
        <f t="shared" si="44"/>
        <v>1.1411149825783972E-4</v>
      </c>
      <c r="AC57" s="50"/>
      <c r="AD57" s="50">
        <f t="shared" si="52"/>
        <v>0.25480769230769229</v>
      </c>
      <c r="AE57" s="50">
        <f t="shared" si="45"/>
        <v>0.12788461538461537</v>
      </c>
      <c r="AF57" s="50">
        <f t="shared" si="45"/>
        <v>2.0993589743589745E-2</v>
      </c>
      <c r="AG57" s="50"/>
      <c r="AH57" s="50">
        <f t="shared" si="53"/>
        <v>3.2502044153720364E-2</v>
      </c>
      <c r="AI57" s="50">
        <f t="shared" si="46"/>
        <v>1.6312346688470973E-2</v>
      </c>
      <c r="AJ57" s="50">
        <f t="shared" si="46"/>
        <v>2.6778413736712999E-3</v>
      </c>
      <c r="AK57" s="50"/>
      <c r="AL57" s="50">
        <f t="shared" si="54"/>
        <v>3.4868421052631583E-6</v>
      </c>
      <c r="AM57" s="50">
        <f t="shared" si="47"/>
        <v>1.7500000000000002E-6</v>
      </c>
      <c r="AN57" s="50">
        <f t="shared" si="47"/>
        <v>2.8728070175438598E-7</v>
      </c>
      <c r="AO57" s="50"/>
      <c r="AP57" s="50">
        <f t="shared" si="55"/>
        <v>1.6841644794400701E-4</v>
      </c>
      <c r="AQ57" s="50">
        <f t="shared" si="56"/>
        <v>8.4426946631671048E-5</v>
      </c>
      <c r="AR57" s="50">
        <f t="shared" si="57"/>
        <v>1.3845144356955381E-5</v>
      </c>
      <c r="AS57" s="50"/>
      <c r="AT57" s="50">
        <f t="shared" si="58"/>
        <v>1.2579113924050632E-2</v>
      </c>
      <c r="AU57" s="50">
        <f t="shared" si="50"/>
        <v>6.3132911392405067E-3</v>
      </c>
      <c r="AV57" s="50">
        <f t="shared" si="50"/>
        <v>1.0363924050632912E-3</v>
      </c>
    </row>
    <row r="58" spans="1:48" s="43" customFormat="1" x14ac:dyDescent="0.35">
      <c r="A58" s="72" t="s">
        <v>33</v>
      </c>
      <c r="B58" s="74" t="s">
        <v>34</v>
      </c>
      <c r="C58" s="74" t="s">
        <v>35</v>
      </c>
      <c r="D58" s="74" t="s">
        <v>36</v>
      </c>
      <c r="E58" s="74" t="s">
        <v>28</v>
      </c>
      <c r="F58" s="12" t="s">
        <v>22</v>
      </c>
      <c r="G58" s="13">
        <v>1044.5830000000001</v>
      </c>
      <c r="H58" s="13">
        <v>250</v>
      </c>
      <c r="I58" s="13">
        <v>4.178331</v>
      </c>
      <c r="J58" s="51">
        <v>38758</v>
      </c>
      <c r="K58" s="52">
        <v>2.6951416481758608E-2</v>
      </c>
      <c r="L58" s="51">
        <v>57969</v>
      </c>
      <c r="M58" s="52">
        <v>1.8019682933981956E-2</v>
      </c>
      <c r="N58" s="51">
        <v>902798</v>
      </c>
      <c r="O58" s="53">
        <v>1.1570506359119095E-3</v>
      </c>
      <c r="P58" s="14">
        <v>27</v>
      </c>
      <c r="Q58" s="14">
        <v>18.024999999999999</v>
      </c>
      <c r="R58" s="14">
        <v>1.1575</v>
      </c>
      <c r="S58" s="14">
        <v>23.55</v>
      </c>
      <c r="T58" s="14">
        <v>15.75</v>
      </c>
      <c r="U58" s="14">
        <v>1.01</v>
      </c>
      <c r="V58" s="14">
        <v>1307.5</v>
      </c>
      <c r="W58" s="14">
        <v>875</v>
      </c>
      <c r="X58" s="28">
        <v>56.25</v>
      </c>
      <c r="Z58" s="50">
        <f t="shared" si="51"/>
        <v>9.4076655052264813E-3</v>
      </c>
      <c r="AA58" s="50">
        <f t="shared" si="51"/>
        <v>6.2804878048780492E-3</v>
      </c>
      <c r="AB58" s="50">
        <f t="shared" si="44"/>
        <v>4.0331010452961672E-4</v>
      </c>
      <c r="AC58" s="50"/>
      <c r="AD58" s="50">
        <f t="shared" si="52"/>
        <v>1.7307692307692308</v>
      </c>
      <c r="AE58" s="50">
        <f t="shared" si="45"/>
        <v>1.1554487179487178</v>
      </c>
      <c r="AF58" s="50">
        <f t="shared" si="45"/>
        <v>7.4198717948717949E-2</v>
      </c>
      <c r="AG58" s="50"/>
      <c r="AH58" s="50">
        <f t="shared" si="53"/>
        <v>0.22076860179885527</v>
      </c>
      <c r="AI58" s="50">
        <f t="shared" si="46"/>
        <v>0.14738348323793948</v>
      </c>
      <c r="AJ58" s="50">
        <f t="shared" si="46"/>
        <v>9.4644317252657404E-3</v>
      </c>
      <c r="AK58" s="50"/>
      <c r="AL58" s="50">
        <f t="shared" si="54"/>
        <v>2.368421052631579E-5</v>
      </c>
      <c r="AM58" s="50">
        <f t="shared" si="47"/>
        <v>1.5811403508771929E-5</v>
      </c>
      <c r="AN58" s="50">
        <f t="shared" si="47"/>
        <v>1.0153508771929825E-6</v>
      </c>
      <c r="AO58" s="50"/>
      <c r="AP58" s="50">
        <f t="shared" si="55"/>
        <v>1.1439195100612423E-3</v>
      </c>
      <c r="AQ58" s="50">
        <f t="shared" si="56"/>
        <v>7.655293088363954E-4</v>
      </c>
      <c r="AR58" s="50">
        <f t="shared" si="57"/>
        <v>4.921259842519685E-5</v>
      </c>
      <c r="AS58" s="50"/>
      <c r="AT58" s="50">
        <f t="shared" si="58"/>
        <v>8.5443037974683542E-2</v>
      </c>
      <c r="AU58" s="50">
        <f t="shared" si="50"/>
        <v>5.7041139240506328E-2</v>
      </c>
      <c r="AV58" s="50">
        <f t="shared" si="50"/>
        <v>3.6629746835443039E-3</v>
      </c>
    </row>
    <row r="59" spans="1:48" s="43" customFormat="1" x14ac:dyDescent="0.35">
      <c r="A59" s="72"/>
      <c r="B59" s="74"/>
      <c r="C59" s="74"/>
      <c r="D59" s="74"/>
      <c r="E59" s="74"/>
      <c r="F59" s="12" t="s">
        <v>23</v>
      </c>
      <c r="G59" s="13">
        <v>393.31849999999997</v>
      </c>
      <c r="H59" s="13">
        <v>250</v>
      </c>
      <c r="I59" s="13">
        <v>1.5732740000000001</v>
      </c>
      <c r="J59" s="51">
        <v>38758</v>
      </c>
      <c r="K59" s="52">
        <v>1.0148059755405335E-2</v>
      </c>
      <c r="L59" s="51">
        <v>57969</v>
      </c>
      <c r="M59" s="52">
        <v>6.7849799030516309E-3</v>
      </c>
      <c r="N59" s="51">
        <v>902798</v>
      </c>
      <c r="O59" s="53">
        <v>4.3566611800203363E-4</v>
      </c>
      <c r="P59" s="14">
        <v>10.15</v>
      </c>
      <c r="Q59" s="14">
        <v>6.7750000000000004</v>
      </c>
      <c r="R59" s="14">
        <v>0.435</v>
      </c>
      <c r="S59" s="14">
        <v>8.875</v>
      </c>
      <c r="T59" s="14">
        <v>5.9249999999999998</v>
      </c>
      <c r="U59" s="14">
        <v>0.38</v>
      </c>
      <c r="V59" s="14">
        <v>492.5</v>
      </c>
      <c r="W59" s="14">
        <v>330</v>
      </c>
      <c r="X59" s="28">
        <v>21.15</v>
      </c>
      <c r="Z59" s="50">
        <f t="shared" si="51"/>
        <v>3.5365853658536591E-3</v>
      </c>
      <c r="AA59" s="50">
        <f t="shared" si="51"/>
        <v>2.3606271777003489E-3</v>
      </c>
      <c r="AB59" s="50">
        <f t="shared" si="44"/>
        <v>1.5156794425087109E-4</v>
      </c>
      <c r="AC59" s="50"/>
      <c r="AD59" s="50">
        <f t="shared" si="52"/>
        <v>0.65064102564102566</v>
      </c>
      <c r="AE59" s="50">
        <f t="shared" si="45"/>
        <v>0.43429487179487186</v>
      </c>
      <c r="AF59" s="50">
        <f t="shared" si="45"/>
        <v>2.7884615384615386E-2</v>
      </c>
      <c r="AG59" s="50"/>
      <c r="AH59" s="50">
        <f t="shared" si="53"/>
        <v>8.299264104660671E-2</v>
      </c>
      <c r="AI59" s="50">
        <f t="shared" si="46"/>
        <v>5.5396565821749802E-2</v>
      </c>
      <c r="AJ59" s="50">
        <f t="shared" si="46"/>
        <v>3.5568274734260018E-3</v>
      </c>
      <c r="AK59" s="50"/>
      <c r="AL59" s="50">
        <f t="shared" si="54"/>
        <v>8.9035087719298263E-6</v>
      </c>
      <c r="AM59" s="50">
        <f t="shared" si="47"/>
        <v>5.9429824561403521E-6</v>
      </c>
      <c r="AN59" s="50">
        <f t="shared" si="47"/>
        <v>3.8157894736842111E-7</v>
      </c>
      <c r="AO59" s="50"/>
      <c r="AP59" s="50">
        <f t="shared" si="55"/>
        <v>4.3088363954505685E-4</v>
      </c>
      <c r="AQ59" s="50">
        <f t="shared" si="56"/>
        <v>2.8871391076115487E-4</v>
      </c>
      <c r="AR59" s="50">
        <f t="shared" si="57"/>
        <v>1.8503937007874014E-5</v>
      </c>
      <c r="AS59" s="50"/>
      <c r="AT59" s="50">
        <f t="shared" si="58"/>
        <v>3.2120253164556967E-2</v>
      </c>
      <c r="AU59" s="50">
        <f t="shared" si="50"/>
        <v>2.1439873417721522E-2</v>
      </c>
      <c r="AV59" s="50">
        <f t="shared" si="50"/>
        <v>1.3765822784810127E-3</v>
      </c>
    </row>
    <row r="60" spans="1:48" s="43" customFormat="1" x14ac:dyDescent="0.35">
      <c r="A60" s="72" t="s">
        <v>33</v>
      </c>
      <c r="B60" s="74" t="s">
        <v>37</v>
      </c>
      <c r="C60" s="74" t="s">
        <v>38</v>
      </c>
      <c r="D60" s="74" t="s">
        <v>39</v>
      </c>
      <c r="E60" s="74" t="s">
        <v>28</v>
      </c>
      <c r="F60" s="12" t="s">
        <v>22</v>
      </c>
      <c r="G60" s="13">
        <v>80.205190000000002</v>
      </c>
      <c r="H60" s="13">
        <v>250</v>
      </c>
      <c r="I60" s="13">
        <v>0.32082100000000002</v>
      </c>
      <c r="J60" s="51">
        <v>38758</v>
      </c>
      <c r="K60" s="52">
        <v>2.0693841271479437E-3</v>
      </c>
      <c r="L60" s="51">
        <v>57969</v>
      </c>
      <c r="M60" s="52">
        <v>1.3835876071693492E-3</v>
      </c>
      <c r="N60" s="51">
        <v>902798</v>
      </c>
      <c r="O60" s="53">
        <v>8.8840681968723907E-5</v>
      </c>
      <c r="P60" s="14">
        <v>2.0699999999999998</v>
      </c>
      <c r="Q60" s="14">
        <v>1.3825000000000001</v>
      </c>
      <c r="R60" s="14">
        <v>8.8749999999999996E-2</v>
      </c>
      <c r="S60" s="14">
        <v>1.8075000000000001</v>
      </c>
      <c r="T60" s="14">
        <v>1.2075</v>
      </c>
      <c r="U60" s="14">
        <v>7.7499999999999999E-2</v>
      </c>
      <c r="V60" s="14">
        <v>100.5</v>
      </c>
      <c r="W60" s="14">
        <v>67.25</v>
      </c>
      <c r="X60" s="28">
        <v>4.3250000000000002</v>
      </c>
      <c r="Z60" s="50">
        <f t="shared" si="51"/>
        <v>7.2125435540069678E-4</v>
      </c>
      <c r="AA60" s="50">
        <f t="shared" si="51"/>
        <v>4.8170731707317078E-4</v>
      </c>
      <c r="AB60" s="50">
        <f t="shared" si="44"/>
        <v>3.0923344947735186E-5</v>
      </c>
      <c r="AC60" s="50"/>
      <c r="AD60" s="50">
        <f t="shared" si="52"/>
        <v>0.13269230769230769</v>
      </c>
      <c r="AE60" s="50">
        <f t="shared" si="45"/>
        <v>8.8621794871794876E-2</v>
      </c>
      <c r="AF60" s="50">
        <f t="shared" si="45"/>
        <v>5.689102564102563E-3</v>
      </c>
      <c r="AG60" s="50"/>
      <c r="AH60" s="50">
        <f t="shared" si="53"/>
        <v>1.6925592804578903E-2</v>
      </c>
      <c r="AI60" s="50">
        <f t="shared" si="46"/>
        <v>1.1304170073589534E-2</v>
      </c>
      <c r="AJ60" s="50">
        <f t="shared" si="46"/>
        <v>7.256745707277186E-4</v>
      </c>
      <c r="AK60" s="50"/>
      <c r="AL60" s="50">
        <f t="shared" si="54"/>
        <v>1.8157894736842104E-6</v>
      </c>
      <c r="AM60" s="50">
        <f t="shared" si="47"/>
        <v>1.2127192982456141E-6</v>
      </c>
      <c r="AN60" s="50">
        <f t="shared" si="47"/>
        <v>7.7850877192982445E-8</v>
      </c>
      <c r="AO60" s="50"/>
      <c r="AP60" s="50">
        <f t="shared" si="55"/>
        <v>8.7926509186351718E-5</v>
      </c>
      <c r="AQ60" s="50">
        <f t="shared" si="56"/>
        <v>5.8836395450568684E-5</v>
      </c>
      <c r="AR60" s="50">
        <f t="shared" si="57"/>
        <v>3.7839020122484695E-6</v>
      </c>
      <c r="AS60" s="50"/>
      <c r="AT60" s="50">
        <f t="shared" si="58"/>
        <v>6.5506329113924041E-3</v>
      </c>
      <c r="AU60" s="50">
        <f t="shared" si="50"/>
        <v>4.3750000000000004E-3</v>
      </c>
      <c r="AV60" s="50">
        <f t="shared" si="50"/>
        <v>2.8085443037974679E-4</v>
      </c>
    </row>
    <row r="61" spans="1:48" s="43" customFormat="1" x14ac:dyDescent="0.35">
      <c r="A61" s="72"/>
      <c r="B61" s="74"/>
      <c r="C61" s="74"/>
      <c r="D61" s="74"/>
      <c r="E61" s="74"/>
      <c r="F61" s="12" t="s">
        <v>23</v>
      </c>
      <c r="G61" s="13">
        <v>42.73807</v>
      </c>
      <c r="H61" s="13">
        <v>250</v>
      </c>
      <c r="I61" s="13">
        <v>0.17095199999999999</v>
      </c>
      <c r="J61" s="51">
        <v>38758</v>
      </c>
      <c r="K61" s="52">
        <v>1.1026902832963518E-3</v>
      </c>
      <c r="L61" s="51">
        <v>57969</v>
      </c>
      <c r="M61" s="52">
        <v>7.3725732719211992E-4</v>
      </c>
      <c r="N61" s="51">
        <v>902798</v>
      </c>
      <c r="O61" s="53">
        <v>4.733957097822547E-5</v>
      </c>
      <c r="P61" s="14">
        <v>1.1025</v>
      </c>
      <c r="Q61" s="14">
        <v>0.73750000000000004</v>
      </c>
      <c r="R61" s="14">
        <v>4.725E-2</v>
      </c>
      <c r="S61" s="14">
        <v>0.96250000000000002</v>
      </c>
      <c r="T61" s="14">
        <v>0.64500000000000002</v>
      </c>
      <c r="U61" s="14">
        <v>4.1250000000000002E-2</v>
      </c>
      <c r="V61" s="14">
        <v>53.5</v>
      </c>
      <c r="W61" s="14">
        <v>35.75</v>
      </c>
      <c r="X61" s="28">
        <v>2.2974999999999999</v>
      </c>
      <c r="Z61" s="50">
        <f t="shared" si="51"/>
        <v>3.841463414634147E-4</v>
      </c>
      <c r="AA61" s="50">
        <f t="shared" si="51"/>
        <v>2.5696864111498261E-4</v>
      </c>
      <c r="AB61" s="50">
        <f t="shared" si="44"/>
        <v>1.6463414634146341E-5</v>
      </c>
      <c r="AC61" s="50"/>
      <c r="AD61" s="50">
        <f t="shared" si="52"/>
        <v>7.0673076923076936E-2</v>
      </c>
      <c r="AE61" s="50">
        <f t="shared" si="45"/>
        <v>4.7275641025641031E-2</v>
      </c>
      <c r="AF61" s="50">
        <f t="shared" si="45"/>
        <v>3.0288461538461537E-3</v>
      </c>
      <c r="AG61" s="50"/>
      <c r="AH61" s="50">
        <f t="shared" si="53"/>
        <v>9.0147179067865905E-3</v>
      </c>
      <c r="AI61" s="50">
        <f t="shared" si="46"/>
        <v>6.0302534750613255E-3</v>
      </c>
      <c r="AJ61" s="50">
        <f t="shared" si="46"/>
        <v>3.8634505314799671E-4</v>
      </c>
      <c r="AK61" s="50"/>
      <c r="AL61" s="50">
        <f t="shared" si="54"/>
        <v>9.6710526315789494E-7</v>
      </c>
      <c r="AM61" s="50">
        <f t="shared" si="47"/>
        <v>6.4692982456140357E-7</v>
      </c>
      <c r="AN61" s="50">
        <f t="shared" si="47"/>
        <v>4.1447368421052632E-8</v>
      </c>
      <c r="AO61" s="50"/>
      <c r="AP61" s="50">
        <f t="shared" si="55"/>
        <v>4.6806649168853898E-5</v>
      </c>
      <c r="AQ61" s="50">
        <f t="shared" si="56"/>
        <v>3.1277340332458442E-5</v>
      </c>
      <c r="AR61" s="50">
        <f t="shared" si="57"/>
        <v>2.0100612423447071E-6</v>
      </c>
      <c r="AS61" s="50"/>
      <c r="AT61" s="50">
        <f t="shared" si="58"/>
        <v>3.4889240506329115E-3</v>
      </c>
      <c r="AU61" s="50">
        <f t="shared" si="50"/>
        <v>2.3338607594936712E-3</v>
      </c>
      <c r="AV61" s="50">
        <f t="shared" si="50"/>
        <v>1.4952531645569619E-4</v>
      </c>
    </row>
    <row r="62" spans="1:48" s="43" customFormat="1" x14ac:dyDescent="0.35">
      <c r="A62" s="17" t="s">
        <v>40</v>
      </c>
      <c r="B62" s="74" t="s">
        <v>41</v>
      </c>
      <c r="C62" s="74" t="s">
        <v>42</v>
      </c>
      <c r="D62" s="74" t="s">
        <v>43</v>
      </c>
      <c r="E62" s="74" t="s">
        <v>28</v>
      </c>
      <c r="F62" s="12" t="s">
        <v>22</v>
      </c>
      <c r="G62" s="13">
        <v>69.361620000000002</v>
      </c>
      <c r="H62" s="13">
        <v>165.36510000000001</v>
      </c>
      <c r="I62" s="13">
        <v>0.41944500000000001</v>
      </c>
      <c r="J62" s="51">
        <v>39522</v>
      </c>
      <c r="K62" s="52">
        <v>1.7550129042052528E-3</v>
      </c>
      <c r="L62" s="51">
        <v>49432</v>
      </c>
      <c r="M62" s="52">
        <v>1.403172438905972E-3</v>
      </c>
      <c r="N62" s="51">
        <v>234433</v>
      </c>
      <c r="O62" s="53">
        <v>2.9586969411303016E-4</v>
      </c>
      <c r="P62" s="14">
        <v>2.65</v>
      </c>
      <c r="Q62" s="14">
        <v>2.12</v>
      </c>
      <c r="R62" s="14">
        <v>0.44750000000000001</v>
      </c>
      <c r="S62" s="14">
        <v>2.3075000000000001</v>
      </c>
      <c r="T62" s="14">
        <v>1.845</v>
      </c>
      <c r="U62" s="14">
        <v>0.39</v>
      </c>
      <c r="V62" s="14">
        <v>128.25</v>
      </c>
      <c r="W62" s="14">
        <v>102.5</v>
      </c>
      <c r="X62" s="28">
        <v>21.625</v>
      </c>
      <c r="Z62" s="50">
        <f t="shared" si="51"/>
        <v>9.2334494773519164E-4</v>
      </c>
      <c r="AA62" s="50">
        <f t="shared" si="51"/>
        <v>7.3867595818815344E-4</v>
      </c>
      <c r="AB62" s="50">
        <f t="shared" si="44"/>
        <v>1.559233449477352E-4</v>
      </c>
      <c r="AC62" s="50"/>
      <c r="AD62" s="50">
        <f t="shared" si="52"/>
        <v>0.16987179487179488</v>
      </c>
      <c r="AE62" s="50">
        <f t="shared" si="45"/>
        <v>0.13589743589743591</v>
      </c>
      <c r="AF62" s="50">
        <f t="shared" si="45"/>
        <v>2.8685897435897438E-2</v>
      </c>
      <c r="AG62" s="50"/>
      <c r="AH62" s="50">
        <f t="shared" si="53"/>
        <v>2.1668029435813575E-2</v>
      </c>
      <c r="AI62" s="50">
        <f t="shared" si="46"/>
        <v>1.7334423548650859E-2</v>
      </c>
      <c r="AJ62" s="50">
        <f t="shared" si="46"/>
        <v>3.6590351594439903E-3</v>
      </c>
      <c r="AK62" s="50"/>
      <c r="AL62" s="50">
        <f t="shared" si="54"/>
        <v>2.324561403508772E-6</v>
      </c>
      <c r="AM62" s="50">
        <f t="shared" si="47"/>
        <v>1.8596491228070177E-6</v>
      </c>
      <c r="AN62" s="50">
        <f t="shared" si="47"/>
        <v>3.9254385964912287E-7</v>
      </c>
      <c r="AO62" s="50"/>
      <c r="AP62" s="50">
        <f t="shared" si="55"/>
        <v>1.1220472440944883E-4</v>
      </c>
      <c r="AQ62" s="50">
        <f t="shared" si="56"/>
        <v>8.9676290463692039E-5</v>
      </c>
      <c r="AR62" s="50">
        <f t="shared" si="57"/>
        <v>1.8919510061242347E-5</v>
      </c>
      <c r="AS62" s="50"/>
      <c r="AT62" s="50">
        <f t="shared" si="58"/>
        <v>8.3860759493670882E-3</v>
      </c>
      <c r="AU62" s="50">
        <f t="shared" si="50"/>
        <v>6.7088607594936716E-3</v>
      </c>
      <c r="AV62" s="50">
        <f t="shared" si="50"/>
        <v>1.4161392405063291E-3</v>
      </c>
    </row>
    <row r="63" spans="1:48" s="43" customFormat="1" x14ac:dyDescent="0.35">
      <c r="A63" s="17" t="s">
        <v>24</v>
      </c>
      <c r="B63" s="74"/>
      <c r="C63" s="74"/>
      <c r="D63" s="74"/>
      <c r="E63" s="74"/>
      <c r="F63" s="12" t="s">
        <v>23</v>
      </c>
      <c r="G63" s="13">
        <v>33.432879999999997</v>
      </c>
      <c r="H63" s="13">
        <v>220.5042</v>
      </c>
      <c r="I63" s="13">
        <v>0.15162</v>
      </c>
      <c r="J63" s="51">
        <v>39522</v>
      </c>
      <c r="K63" s="52">
        <v>8.4593087394362629E-4</v>
      </c>
      <c r="L63" s="51">
        <v>49432</v>
      </c>
      <c r="M63" s="52">
        <v>6.7634083184981385E-4</v>
      </c>
      <c r="N63" s="51">
        <v>234433</v>
      </c>
      <c r="O63" s="53">
        <v>1.426116630337879E-4</v>
      </c>
      <c r="P63" s="14">
        <v>0.96</v>
      </c>
      <c r="Q63" s="14">
        <v>0.76749999999999996</v>
      </c>
      <c r="R63" s="14">
        <v>0.16175</v>
      </c>
      <c r="S63" s="14">
        <v>0.82750000000000001</v>
      </c>
      <c r="T63" s="14">
        <v>0.66249999999999998</v>
      </c>
      <c r="U63" s="14">
        <v>0.13950000000000001</v>
      </c>
      <c r="V63" s="14">
        <v>46</v>
      </c>
      <c r="W63" s="14">
        <v>36.75</v>
      </c>
      <c r="X63" s="28">
        <v>7.75</v>
      </c>
      <c r="Z63" s="50">
        <f t="shared" si="51"/>
        <v>3.3449477351916377E-4</v>
      </c>
      <c r="AA63" s="50">
        <f t="shared" si="51"/>
        <v>2.6742160278745645E-4</v>
      </c>
      <c r="AB63" s="50">
        <f t="shared" si="44"/>
        <v>5.635888501742161E-5</v>
      </c>
      <c r="AC63" s="50"/>
      <c r="AD63" s="50">
        <f t="shared" si="52"/>
        <v>6.1538461538461535E-2</v>
      </c>
      <c r="AE63" s="50">
        <f t="shared" si="45"/>
        <v>4.9198717948717947E-2</v>
      </c>
      <c r="AF63" s="50">
        <f t="shared" si="45"/>
        <v>1.0368589743589745E-2</v>
      </c>
      <c r="AG63" s="50"/>
      <c r="AH63" s="50">
        <f t="shared" si="53"/>
        <v>7.8495502861815215E-3</v>
      </c>
      <c r="AI63" s="50">
        <f t="shared" si="46"/>
        <v>6.2755519215044967E-3</v>
      </c>
      <c r="AJ63" s="50">
        <f t="shared" si="46"/>
        <v>1.322567457072772E-3</v>
      </c>
      <c r="AK63" s="50"/>
      <c r="AL63" s="50">
        <f t="shared" si="54"/>
        <v>8.4210526315789476E-7</v>
      </c>
      <c r="AM63" s="50">
        <f t="shared" si="47"/>
        <v>6.7324561403508775E-7</v>
      </c>
      <c r="AN63" s="50">
        <f t="shared" si="47"/>
        <v>1.4188596491228072E-7</v>
      </c>
      <c r="AO63" s="50"/>
      <c r="AP63" s="50">
        <f t="shared" si="55"/>
        <v>4.0244969378827653E-5</v>
      </c>
      <c r="AQ63" s="50">
        <f t="shared" si="56"/>
        <v>3.2152230971128609E-5</v>
      </c>
      <c r="AR63" s="50">
        <f t="shared" si="57"/>
        <v>6.7804024496937888E-6</v>
      </c>
      <c r="AS63" s="50"/>
      <c r="AT63" s="50">
        <f t="shared" si="58"/>
        <v>3.0379746835443038E-3</v>
      </c>
      <c r="AU63" s="50">
        <f t="shared" si="50"/>
        <v>2.4287974683544302E-3</v>
      </c>
      <c r="AV63" s="50">
        <f t="shared" si="50"/>
        <v>5.1186708860759495E-4</v>
      </c>
    </row>
    <row r="64" spans="1:48" s="43" customFormat="1" x14ac:dyDescent="0.35">
      <c r="A64" s="72" t="s">
        <v>24</v>
      </c>
      <c r="B64" s="74" t="s">
        <v>25</v>
      </c>
      <c r="C64" s="74" t="s">
        <v>26</v>
      </c>
      <c r="D64" s="74" t="s">
        <v>44</v>
      </c>
      <c r="E64" s="74" t="s">
        <v>28</v>
      </c>
      <c r="F64" s="12" t="s">
        <v>22</v>
      </c>
      <c r="G64" s="13">
        <v>0.249</v>
      </c>
      <c r="H64" s="13">
        <v>193.02330000000001</v>
      </c>
      <c r="I64" s="13">
        <v>1.2899999999999999E-3</v>
      </c>
      <c r="J64" s="51">
        <v>4006</v>
      </c>
      <c r="K64" s="52">
        <v>6.2156764852720918E-5</v>
      </c>
      <c r="L64" s="51">
        <v>107354</v>
      </c>
      <c r="M64" s="52">
        <v>2.3194291782327625E-6</v>
      </c>
      <c r="N64" s="51">
        <v>1016490</v>
      </c>
      <c r="O64" s="53">
        <v>2.4496059971076943E-7</v>
      </c>
      <c r="P64" s="14">
        <v>8.0500000000000002E-2</v>
      </c>
      <c r="Q64" s="14">
        <v>3.0000000000000001E-3</v>
      </c>
      <c r="R64" s="14">
        <v>3.1750000000000002E-4</v>
      </c>
      <c r="S64" s="14">
        <v>7.0000000000000007E-2</v>
      </c>
      <c r="T64" s="14">
        <v>2.6250000000000002E-3</v>
      </c>
      <c r="U64" s="14">
        <v>2.7750000000000002E-4</v>
      </c>
      <c r="V64" s="14">
        <v>3.9</v>
      </c>
      <c r="W64" s="14">
        <v>0.14549999999999999</v>
      </c>
      <c r="X64" s="28">
        <v>1.5350000000000001E-2</v>
      </c>
      <c r="Z64" s="50">
        <f t="shared" si="51"/>
        <v>2.8048780487804879E-5</v>
      </c>
      <c r="AA64" s="50">
        <f t="shared" si="51"/>
        <v>1.0452961672473869E-6</v>
      </c>
      <c r="AB64" s="50">
        <f t="shared" si="44"/>
        <v>1.1062717770034845E-7</v>
      </c>
      <c r="AC64" s="50"/>
      <c r="AD64" s="50">
        <f t="shared" si="52"/>
        <v>5.1602564102564098E-3</v>
      </c>
      <c r="AE64" s="50">
        <f t="shared" si="45"/>
        <v>1.9230769230769231E-4</v>
      </c>
      <c r="AF64" s="50">
        <f t="shared" si="45"/>
        <v>2.0352564102564106E-5</v>
      </c>
      <c r="AG64" s="50"/>
      <c r="AH64" s="50">
        <f t="shared" si="53"/>
        <v>6.5821749795584627E-4</v>
      </c>
      <c r="AI64" s="50">
        <f t="shared" si="46"/>
        <v>2.4529844644317255E-5</v>
      </c>
      <c r="AJ64" s="50">
        <f t="shared" si="46"/>
        <v>2.5960752248569097E-6</v>
      </c>
      <c r="AK64" s="50"/>
      <c r="AL64" s="50">
        <f t="shared" si="54"/>
        <v>7.0614035087719295E-8</v>
      </c>
      <c r="AM64" s="50">
        <f t="shared" si="47"/>
        <v>2.6315789473684215E-9</v>
      </c>
      <c r="AN64" s="50">
        <f t="shared" si="47"/>
        <v>2.7850877192982463E-10</v>
      </c>
      <c r="AO64" s="50"/>
      <c r="AP64" s="50">
        <f t="shared" si="55"/>
        <v>3.4120734908136485E-6</v>
      </c>
      <c r="AQ64" s="50">
        <f t="shared" si="56"/>
        <v>1.2729658792650919E-7</v>
      </c>
      <c r="AR64" s="50">
        <f t="shared" si="57"/>
        <v>1.3429571303587053E-8</v>
      </c>
      <c r="AS64" s="50"/>
      <c r="AT64" s="50">
        <f t="shared" si="58"/>
        <v>2.5474683544303797E-4</v>
      </c>
      <c r="AU64" s="50">
        <f t="shared" si="50"/>
        <v>9.49367088607595E-6</v>
      </c>
      <c r="AV64" s="50">
        <f t="shared" si="50"/>
        <v>1.0047468354430381E-6</v>
      </c>
    </row>
    <row r="65" spans="1:48" s="43" customFormat="1" x14ac:dyDescent="0.35">
      <c r="A65" s="73"/>
      <c r="B65" s="75"/>
      <c r="C65" s="75"/>
      <c r="D65" s="75"/>
      <c r="E65" s="75"/>
      <c r="F65" s="18" t="s">
        <v>23</v>
      </c>
      <c r="G65" s="19">
        <v>0.248</v>
      </c>
      <c r="H65" s="19">
        <v>233.9623</v>
      </c>
      <c r="I65" s="19">
        <v>1.06E-3</v>
      </c>
      <c r="J65" s="54">
        <v>4006</v>
      </c>
      <c r="K65" s="55">
        <v>6.19071392910634E-5</v>
      </c>
      <c r="L65" s="54">
        <v>107354</v>
      </c>
      <c r="M65" s="55">
        <v>2.3101142016133538E-6</v>
      </c>
      <c r="N65" s="54">
        <v>1016490</v>
      </c>
      <c r="O65" s="56">
        <v>2.4397682220189084E-7</v>
      </c>
      <c r="P65" s="20">
        <v>6.6000000000000003E-2</v>
      </c>
      <c r="Q65" s="20">
        <v>2.4675000000000001E-3</v>
      </c>
      <c r="R65" s="20">
        <v>2.5999999999999998E-4</v>
      </c>
      <c r="S65" s="20">
        <v>6.2E-2</v>
      </c>
      <c r="T65" s="20">
        <v>2.3149999999999998E-3</v>
      </c>
      <c r="U65" s="20">
        <v>2.4449999999999998E-4</v>
      </c>
      <c r="V65" s="20">
        <v>3.45</v>
      </c>
      <c r="W65" s="20">
        <v>0.12875</v>
      </c>
      <c r="X65" s="29">
        <v>1.3599999999999999E-2</v>
      </c>
      <c r="Z65" s="50">
        <f t="shared" si="51"/>
        <v>2.2996515679442512E-5</v>
      </c>
      <c r="AA65" s="50">
        <f t="shared" si="51"/>
        <v>8.5975609756097562E-7</v>
      </c>
      <c r="AB65" s="50">
        <f t="shared" si="44"/>
        <v>9.0592334494773519E-8</v>
      </c>
      <c r="AC65" s="50"/>
      <c r="AD65" s="50">
        <f t="shared" si="52"/>
        <v>4.2307692307692315E-3</v>
      </c>
      <c r="AE65" s="50">
        <f t="shared" si="45"/>
        <v>1.5817307692307694E-4</v>
      </c>
      <c r="AF65" s="50">
        <f t="shared" si="45"/>
        <v>1.6666666666666664E-5</v>
      </c>
      <c r="AG65" s="50"/>
      <c r="AH65" s="50">
        <f t="shared" si="53"/>
        <v>5.3965658217497957E-4</v>
      </c>
      <c r="AI65" s="50">
        <f t="shared" si="46"/>
        <v>2.0175797219950939E-5</v>
      </c>
      <c r="AJ65" s="50">
        <f t="shared" si="46"/>
        <v>2.1259198691741616E-6</v>
      </c>
      <c r="AK65" s="50"/>
      <c r="AL65" s="50">
        <f t="shared" si="54"/>
        <v>5.7894736842105272E-8</v>
      </c>
      <c r="AM65" s="50">
        <f t="shared" si="47"/>
        <v>2.1644736842105263E-9</v>
      </c>
      <c r="AN65" s="50">
        <f t="shared" si="47"/>
        <v>2.2807017543859647E-10</v>
      </c>
      <c r="AO65" s="50"/>
      <c r="AP65" s="50">
        <f t="shared" si="55"/>
        <v>3.0183727034120739E-6</v>
      </c>
      <c r="AQ65" s="50">
        <f t="shared" si="56"/>
        <v>1.1264216972878391E-7</v>
      </c>
      <c r="AR65" s="50">
        <f t="shared" si="57"/>
        <v>1.1898512685914262E-8</v>
      </c>
      <c r="AS65" s="50"/>
      <c r="AT65" s="50">
        <f t="shared" si="58"/>
        <v>2.0886075949367089E-4</v>
      </c>
      <c r="AU65" s="50">
        <f t="shared" si="50"/>
        <v>7.808544303797469E-6</v>
      </c>
      <c r="AV65" s="50">
        <f t="shared" si="50"/>
        <v>8.2278481012658224E-7</v>
      </c>
    </row>
    <row r="66" spans="1:48" s="43" customFormat="1" x14ac:dyDescent="0.35"/>
    <row r="67" spans="1:48" s="43" customFormat="1" ht="31" x14ac:dyDescent="0.7">
      <c r="A67" s="33" t="s">
        <v>55</v>
      </c>
      <c r="B67" s="33"/>
      <c r="C67" s="33"/>
      <c r="D67" s="33"/>
    </row>
    <row r="68" spans="1:48" s="43" customFormat="1" ht="89" customHeight="1" x14ac:dyDescent="0.35">
      <c r="A68" s="76" t="s">
        <v>18</v>
      </c>
      <c r="B68" s="78" t="s">
        <v>19</v>
      </c>
      <c r="C68" s="78" t="s">
        <v>19</v>
      </c>
      <c r="D68" s="78" t="s">
        <v>20</v>
      </c>
      <c r="E68" s="78" t="s">
        <v>21</v>
      </c>
      <c r="F68" s="24" t="s">
        <v>22</v>
      </c>
      <c r="G68" s="25">
        <v>734.67880000000002</v>
      </c>
      <c r="H68" s="25">
        <v>256.92009999999999</v>
      </c>
      <c r="I68" s="25">
        <v>2.8595609999999998</v>
      </c>
      <c r="J68" s="47">
        <v>1146</v>
      </c>
      <c r="K68" s="48">
        <v>0.641080977312391</v>
      </c>
      <c r="L68" s="47">
        <v>8324</v>
      </c>
      <c r="M68" s="48">
        <v>8.8260307544449787E-2</v>
      </c>
      <c r="N68" s="47">
        <v>220068</v>
      </c>
      <c r="O68" s="49">
        <v>3.3384172164967192E-3</v>
      </c>
      <c r="P68" s="26">
        <v>248</v>
      </c>
      <c r="Q68" s="26">
        <v>34.300000000000004</v>
      </c>
      <c r="R68" s="26">
        <v>1.3</v>
      </c>
      <c r="S68" s="26">
        <v>217</v>
      </c>
      <c r="T68" s="26">
        <v>30</v>
      </c>
      <c r="U68" s="26">
        <v>1.1400000000000001</v>
      </c>
      <c r="V68" s="26">
        <v>12100</v>
      </c>
      <c r="W68" s="26">
        <v>1670</v>
      </c>
      <c r="X68" s="27">
        <v>63.1</v>
      </c>
      <c r="Z68" s="50">
        <f>(P68*$Y$2)/$Z$2</f>
        <v>8.6411149825783976E-2</v>
      </c>
      <c r="AA68" s="50">
        <f>(Q68*$Y$2)/$Z$2</f>
        <v>1.1951219512195124E-2</v>
      </c>
      <c r="AB68" s="50">
        <f t="shared" ref="AB68:AB81" si="59">(R68*$Y$2)/$Z$2</f>
        <v>4.529616724738676E-4</v>
      </c>
      <c r="AC68" s="50"/>
      <c r="AD68" s="50">
        <f>(P68*$Y$2)/$AD$2</f>
        <v>15.897435897435898</v>
      </c>
      <c r="AE68" s="50">
        <f t="shared" ref="AE68:AF81" si="60">(Q68*$Y$2)/$AD$2</f>
        <v>2.1987179487179489</v>
      </c>
      <c r="AF68" s="50">
        <f t="shared" si="60"/>
        <v>8.3333333333333329E-2</v>
      </c>
      <c r="AG68" s="50"/>
      <c r="AH68" s="50">
        <f>(P68*$Y$2)/$AH$2</f>
        <v>2.0278004905968929</v>
      </c>
      <c r="AI68" s="50">
        <f t="shared" ref="AI68:AJ81" si="61">(Q68*$Y$2)/$AH$2</f>
        <v>0.28045789043336061</v>
      </c>
      <c r="AJ68" s="50">
        <f t="shared" si="61"/>
        <v>1.0629599345870809E-2</v>
      </c>
      <c r="AK68" s="50"/>
      <c r="AL68" s="50">
        <f>(P68*$Y$2)/$AL$2</f>
        <v>2.175438596491228E-4</v>
      </c>
      <c r="AM68" s="50">
        <f t="shared" ref="AM68:AN81" si="62">(Q68*$Y$2)/$AL$2</f>
        <v>3.0087719298245619E-5</v>
      </c>
      <c r="AN68" s="50">
        <f t="shared" si="62"/>
        <v>1.1403508771929824E-6</v>
      </c>
      <c r="AO68" s="50"/>
      <c r="AP68" s="50">
        <f>(V68*$Y$2)/$AP$2</f>
        <v>1.0586176727909012E-2</v>
      </c>
      <c r="AQ68" s="50">
        <f t="shared" ref="AQ68" si="63">(W68*$Y$2)/$AP$2</f>
        <v>1.4610673665791775E-3</v>
      </c>
      <c r="AR68" s="50">
        <f t="shared" ref="AR68" si="64">(X68*$Y$2)/$AP$2</f>
        <v>5.5205599300087493E-5</v>
      </c>
      <c r="AS68" s="50"/>
      <c r="AT68" s="50">
        <f>(P68*$Y$2)/$AT$2</f>
        <v>0.78481012658227844</v>
      </c>
      <c r="AU68" s="50">
        <f t="shared" ref="AU68:AV81" si="65">(Q68*$Y$2)/$AT$2</f>
        <v>0.10854430379746836</v>
      </c>
      <c r="AV68" s="50">
        <f t="shared" si="65"/>
        <v>4.1139240506329116E-3</v>
      </c>
    </row>
    <row r="69" spans="1:48" s="43" customFormat="1" x14ac:dyDescent="0.35">
      <c r="A69" s="77"/>
      <c r="B69" s="74"/>
      <c r="C69" s="74"/>
      <c r="D69" s="74"/>
      <c r="E69" s="74"/>
      <c r="F69" s="12" t="s">
        <v>23</v>
      </c>
      <c r="G69" s="13">
        <v>256.149</v>
      </c>
      <c r="H69" s="13">
        <v>258.06220000000002</v>
      </c>
      <c r="I69" s="13">
        <v>0.99258599999999997</v>
      </c>
      <c r="J69" s="51">
        <v>1146</v>
      </c>
      <c r="K69" s="52">
        <v>0.22351570680628272</v>
      </c>
      <c r="L69" s="51">
        <v>8324</v>
      </c>
      <c r="M69" s="52">
        <v>3.0772345026429601E-2</v>
      </c>
      <c r="N69" s="51">
        <v>220068</v>
      </c>
      <c r="O69" s="53">
        <v>1.1639538688041878E-3</v>
      </c>
      <c r="P69" s="14">
        <v>86.2</v>
      </c>
      <c r="Q69" s="14">
        <v>11.9</v>
      </c>
      <c r="R69" s="14">
        <v>0.45100000000000001</v>
      </c>
      <c r="S69" s="14">
        <v>75.3</v>
      </c>
      <c r="T69" s="14">
        <v>10.4</v>
      </c>
      <c r="U69" s="14">
        <v>0.39400000000000002</v>
      </c>
      <c r="V69" s="14">
        <v>4190</v>
      </c>
      <c r="W69" s="14">
        <v>579</v>
      </c>
      <c r="X69" s="28">
        <v>21.900000000000002</v>
      </c>
      <c r="Z69" s="50">
        <f t="shared" ref="Z69:AA81" si="66">(P69*$Y$2)/$Z$2</f>
        <v>3.0034843205574917E-2</v>
      </c>
      <c r="AA69" s="50">
        <f t="shared" si="66"/>
        <v>4.1463414634146344E-3</v>
      </c>
      <c r="AB69" s="50">
        <f t="shared" si="59"/>
        <v>1.5714285714285716E-4</v>
      </c>
      <c r="AC69" s="50"/>
      <c r="AD69" s="50">
        <f t="shared" ref="AD69:AD81" si="67">(P69*$Y$2)/$AD$2</f>
        <v>5.5256410256410264</v>
      </c>
      <c r="AE69" s="50">
        <f t="shared" si="60"/>
        <v>0.76282051282051289</v>
      </c>
      <c r="AF69" s="50">
        <f t="shared" si="60"/>
        <v>2.8910256410256411E-2</v>
      </c>
      <c r="AG69" s="50"/>
      <c r="AH69" s="50">
        <f t="shared" ref="AH69:AH81" si="68">(P69*$Y$2)/$AH$2</f>
        <v>0.70482420278004909</v>
      </c>
      <c r="AI69" s="50">
        <f t="shared" si="61"/>
        <v>9.7301717089125106E-2</v>
      </c>
      <c r="AJ69" s="50">
        <f t="shared" si="61"/>
        <v>3.6876533115290269E-3</v>
      </c>
      <c r="AK69" s="50"/>
      <c r="AL69" s="50">
        <f t="shared" ref="AL69:AL81" si="69">(P69*$Y$2)/$AL$2</f>
        <v>7.5614035087719309E-5</v>
      </c>
      <c r="AM69" s="50">
        <f t="shared" si="62"/>
        <v>1.0438596491228072E-5</v>
      </c>
      <c r="AN69" s="50">
        <f t="shared" si="62"/>
        <v>3.9561403508771932E-7</v>
      </c>
      <c r="AO69" s="50"/>
      <c r="AP69" s="50">
        <f t="shared" ref="AP69:AP81" si="70">(V69*$Y$2)/$AP$2</f>
        <v>3.6657917760279965E-3</v>
      </c>
      <c r="AQ69" s="50">
        <f t="shared" ref="AQ69:AQ81" si="71">(W69*$Y$2)/$AP$2</f>
        <v>5.0656167979002634E-4</v>
      </c>
      <c r="AR69" s="50">
        <f t="shared" ref="AR69:AR81" si="72">(X69*$Y$2)/$AP$2</f>
        <v>1.9160104986876644E-5</v>
      </c>
      <c r="AS69" s="50"/>
      <c r="AT69" s="50">
        <f t="shared" ref="AT69:AT81" si="73">(P69*$Y$2)/$AT$2</f>
        <v>0.27278481012658229</v>
      </c>
      <c r="AU69" s="50">
        <f t="shared" si="65"/>
        <v>3.7658227848101272E-2</v>
      </c>
      <c r="AV69" s="50">
        <f t="shared" si="65"/>
        <v>1.4272151898734177E-3</v>
      </c>
    </row>
    <row r="70" spans="1:48" s="43" customFormat="1" x14ac:dyDescent="0.35">
      <c r="A70" s="72" t="s">
        <v>24</v>
      </c>
      <c r="B70" s="74" t="s">
        <v>25</v>
      </c>
      <c r="C70" s="74" t="s">
        <v>26</v>
      </c>
      <c r="D70" s="74" t="s">
        <v>27</v>
      </c>
      <c r="E70" s="74" t="s">
        <v>28</v>
      </c>
      <c r="F70" s="12" t="s">
        <v>22</v>
      </c>
      <c r="G70" s="13">
        <v>885</v>
      </c>
      <c r="H70" s="13">
        <v>236.631</v>
      </c>
      <c r="I70" s="13">
        <v>3.74</v>
      </c>
      <c r="J70" s="51">
        <v>4006</v>
      </c>
      <c r="K70" s="52">
        <v>0.22091862206689966</v>
      </c>
      <c r="L70" s="51">
        <v>107354</v>
      </c>
      <c r="M70" s="52">
        <v>8.2437543081766863E-3</v>
      </c>
      <c r="N70" s="51">
        <v>1016490</v>
      </c>
      <c r="O70" s="53">
        <v>8.7064309535755393E-4</v>
      </c>
      <c r="P70" s="14">
        <v>93.2</v>
      </c>
      <c r="Q70" s="14">
        <v>3.48</v>
      </c>
      <c r="R70" s="14">
        <v>0.36800000000000005</v>
      </c>
      <c r="S70" s="14">
        <v>81.300000000000011</v>
      </c>
      <c r="T70" s="14">
        <v>3.04</v>
      </c>
      <c r="U70" s="14">
        <v>0.32100000000000001</v>
      </c>
      <c r="V70" s="14">
        <v>4520</v>
      </c>
      <c r="W70" s="14">
        <v>169</v>
      </c>
      <c r="X70" s="28">
        <v>17.8</v>
      </c>
      <c r="Z70" s="50">
        <f t="shared" si="66"/>
        <v>3.2473867595818814E-2</v>
      </c>
      <c r="AA70" s="50">
        <f t="shared" si="66"/>
        <v>1.2125435540069687E-3</v>
      </c>
      <c r="AB70" s="50">
        <f t="shared" si="59"/>
        <v>1.2822299651567946E-4</v>
      </c>
      <c r="AC70" s="50"/>
      <c r="AD70" s="50">
        <f t="shared" si="67"/>
        <v>5.9743589743589745</v>
      </c>
      <c r="AE70" s="50">
        <f t="shared" si="60"/>
        <v>0.22307692307692309</v>
      </c>
      <c r="AF70" s="50">
        <f t="shared" si="60"/>
        <v>2.3589743589743594E-2</v>
      </c>
      <c r="AG70" s="50"/>
      <c r="AH70" s="50">
        <f t="shared" si="68"/>
        <v>0.76206050695012262</v>
      </c>
      <c r="AI70" s="50">
        <f t="shared" si="61"/>
        <v>2.8454619787408014E-2</v>
      </c>
      <c r="AJ70" s="50">
        <f t="shared" si="61"/>
        <v>3.0089942763695835E-3</v>
      </c>
      <c r="AK70" s="50"/>
      <c r="AL70" s="50">
        <f t="shared" si="69"/>
        <v>8.1754385964912283E-5</v>
      </c>
      <c r="AM70" s="50">
        <f t="shared" si="62"/>
        <v>3.0526315789473689E-6</v>
      </c>
      <c r="AN70" s="50">
        <f t="shared" si="62"/>
        <v>3.2280701754385968E-7</v>
      </c>
      <c r="AO70" s="50"/>
      <c r="AP70" s="50">
        <f t="shared" si="70"/>
        <v>3.9545056867891512E-3</v>
      </c>
      <c r="AQ70" s="50">
        <f t="shared" si="71"/>
        <v>1.4785651793525811E-4</v>
      </c>
      <c r="AR70" s="50">
        <f t="shared" si="72"/>
        <v>1.557305336832896E-5</v>
      </c>
      <c r="AS70" s="50"/>
      <c r="AT70" s="50">
        <f t="shared" si="73"/>
        <v>0.29493670886075951</v>
      </c>
      <c r="AU70" s="50">
        <f t="shared" si="65"/>
        <v>1.1012658227848101E-2</v>
      </c>
      <c r="AV70" s="50">
        <f t="shared" si="65"/>
        <v>1.1645569620253166E-3</v>
      </c>
    </row>
    <row r="71" spans="1:48" s="43" customFormat="1" x14ac:dyDescent="0.35">
      <c r="A71" s="72"/>
      <c r="B71" s="74"/>
      <c r="C71" s="74"/>
      <c r="D71" s="74"/>
      <c r="E71" s="74"/>
      <c r="F71" s="12" t="s">
        <v>23</v>
      </c>
      <c r="G71" s="13">
        <v>450</v>
      </c>
      <c r="H71" s="13">
        <v>228.4264</v>
      </c>
      <c r="I71" s="13">
        <v>1.97</v>
      </c>
      <c r="J71" s="51">
        <v>4006</v>
      </c>
      <c r="K71" s="52">
        <v>0.11233150274588118</v>
      </c>
      <c r="L71" s="51">
        <v>107354</v>
      </c>
      <c r="M71" s="52">
        <v>4.1917394787339083E-3</v>
      </c>
      <c r="N71" s="51">
        <v>1016490</v>
      </c>
      <c r="O71" s="53">
        <v>4.4269987899536641E-4</v>
      </c>
      <c r="P71" s="14">
        <v>49.1</v>
      </c>
      <c r="Q71" s="14">
        <v>1.83</v>
      </c>
      <c r="R71" s="14">
        <v>0.19400000000000001</v>
      </c>
      <c r="S71" s="14">
        <v>42.800000000000004</v>
      </c>
      <c r="T71" s="14">
        <v>1.6</v>
      </c>
      <c r="U71" s="14">
        <v>0.16900000000000001</v>
      </c>
      <c r="V71" s="14">
        <v>2380</v>
      </c>
      <c r="W71" s="14">
        <v>88.9</v>
      </c>
      <c r="X71" s="28">
        <v>9.39</v>
      </c>
      <c r="Z71" s="50">
        <f t="shared" si="66"/>
        <v>1.7108013937282229E-2</v>
      </c>
      <c r="AA71" s="50">
        <f t="shared" si="66"/>
        <v>6.3763066202090601E-4</v>
      </c>
      <c r="AB71" s="50">
        <f t="shared" si="59"/>
        <v>6.7595818815331015E-5</v>
      </c>
      <c r="AC71" s="50"/>
      <c r="AD71" s="50">
        <f t="shared" si="67"/>
        <v>3.1474358974358974</v>
      </c>
      <c r="AE71" s="50">
        <f t="shared" si="60"/>
        <v>0.11730769230769232</v>
      </c>
      <c r="AF71" s="50">
        <f t="shared" si="60"/>
        <v>1.2435897435897436E-2</v>
      </c>
      <c r="AG71" s="50"/>
      <c r="AH71" s="50">
        <f t="shared" si="68"/>
        <v>0.40147179067865901</v>
      </c>
      <c r="AI71" s="50">
        <f t="shared" si="61"/>
        <v>1.4963205233033525E-2</v>
      </c>
      <c r="AJ71" s="50">
        <f t="shared" si="61"/>
        <v>1.5862632869991823E-3</v>
      </c>
      <c r="AK71" s="50"/>
      <c r="AL71" s="50">
        <f t="shared" si="69"/>
        <v>4.3070175438596491E-5</v>
      </c>
      <c r="AM71" s="50">
        <f t="shared" si="62"/>
        <v>1.605263157894737E-6</v>
      </c>
      <c r="AN71" s="50">
        <f t="shared" si="62"/>
        <v>1.7017543859649124E-7</v>
      </c>
      <c r="AO71" s="50"/>
      <c r="AP71" s="50">
        <f t="shared" si="70"/>
        <v>2.0822397200349957E-3</v>
      </c>
      <c r="AQ71" s="50">
        <f t="shared" si="71"/>
        <v>7.7777777777777782E-5</v>
      </c>
      <c r="AR71" s="50">
        <f t="shared" si="72"/>
        <v>8.2152230971128612E-6</v>
      </c>
      <c r="AS71" s="50"/>
      <c r="AT71" s="50">
        <f t="shared" si="73"/>
        <v>0.15537974683544303</v>
      </c>
      <c r="AU71" s="50">
        <f t="shared" si="65"/>
        <v>5.79113924050633E-3</v>
      </c>
      <c r="AV71" s="50">
        <f t="shared" si="65"/>
        <v>6.1392405063291134E-4</v>
      </c>
    </row>
    <row r="72" spans="1:48" s="43" customFormat="1" x14ac:dyDescent="0.35">
      <c r="A72" s="72" t="s">
        <v>29</v>
      </c>
      <c r="B72" s="74" t="s">
        <v>30</v>
      </c>
      <c r="C72" s="74" t="s">
        <v>30</v>
      </c>
      <c r="D72" s="74" t="s">
        <v>31</v>
      </c>
      <c r="E72" s="74" t="s">
        <v>32</v>
      </c>
      <c r="F72" s="12" t="s">
        <v>22</v>
      </c>
      <c r="G72" s="13">
        <v>991</v>
      </c>
      <c r="H72" s="13">
        <v>260</v>
      </c>
      <c r="I72" s="13">
        <v>3.8115380000000001</v>
      </c>
      <c r="J72" s="51">
        <v>3644</v>
      </c>
      <c r="K72" s="52">
        <v>0.27195389681668497</v>
      </c>
      <c r="L72" s="51">
        <v>188644</v>
      </c>
      <c r="M72" s="52">
        <v>5.2532813129492588E-3</v>
      </c>
      <c r="N72" s="51">
        <v>2294863</v>
      </c>
      <c r="O72" s="53">
        <v>4.3183405719644265E-4</v>
      </c>
      <c r="P72" s="14">
        <v>104</v>
      </c>
      <c r="Q72" s="14">
        <v>2.0100000000000002</v>
      </c>
      <c r="R72" s="14">
        <v>0.16600000000000001</v>
      </c>
      <c r="S72" s="14">
        <v>91</v>
      </c>
      <c r="T72" s="14">
        <v>1.7600000000000002</v>
      </c>
      <c r="U72" s="14">
        <v>0.14499999999999999</v>
      </c>
      <c r="V72" s="14">
        <v>5060</v>
      </c>
      <c r="W72" s="14">
        <v>97.9</v>
      </c>
      <c r="X72" s="28">
        <v>8.0500000000000007</v>
      </c>
      <c r="Y72" s="7"/>
      <c r="Z72" s="50">
        <f t="shared" si="66"/>
        <v>3.6236933797909411E-2</v>
      </c>
      <c r="AA72" s="50">
        <f t="shared" si="66"/>
        <v>7.003484320557493E-4</v>
      </c>
      <c r="AB72" s="50">
        <f t="shared" si="59"/>
        <v>5.78397212543554E-5</v>
      </c>
      <c r="AC72" s="50"/>
      <c r="AD72" s="50">
        <f t="shared" si="67"/>
        <v>6.666666666666667</v>
      </c>
      <c r="AE72" s="50">
        <f t="shared" si="60"/>
        <v>0.12884615384615386</v>
      </c>
      <c r="AF72" s="50">
        <f t="shared" si="60"/>
        <v>1.0641025641025641E-2</v>
      </c>
      <c r="AG72" s="50"/>
      <c r="AH72" s="50">
        <f t="shared" si="68"/>
        <v>0.85036794766966473</v>
      </c>
      <c r="AI72" s="50">
        <f t="shared" si="61"/>
        <v>1.6434995911692563E-2</v>
      </c>
      <c r="AJ72" s="50">
        <f t="shared" si="61"/>
        <v>1.357318070318888E-3</v>
      </c>
      <c r="AK72" s="50"/>
      <c r="AL72" s="50">
        <f t="shared" si="69"/>
        <v>9.1228070175438595E-5</v>
      </c>
      <c r="AM72" s="50">
        <f t="shared" si="62"/>
        <v>1.7631578947368425E-6</v>
      </c>
      <c r="AN72" s="50">
        <f t="shared" si="62"/>
        <v>1.4561403508771931E-7</v>
      </c>
      <c r="AO72" s="50"/>
      <c r="AP72" s="50">
        <f t="shared" si="70"/>
        <v>4.4269466316710412E-3</v>
      </c>
      <c r="AQ72" s="50">
        <f t="shared" si="71"/>
        <v>8.5651793525809281E-5</v>
      </c>
      <c r="AR72" s="50">
        <f t="shared" si="72"/>
        <v>7.0428696412948397E-6</v>
      </c>
      <c r="AS72" s="50"/>
      <c r="AT72" s="50">
        <f t="shared" si="73"/>
        <v>0.32911392405063289</v>
      </c>
      <c r="AU72" s="50">
        <f t="shared" si="65"/>
        <v>6.3607594936708868E-3</v>
      </c>
      <c r="AV72" s="50">
        <f t="shared" si="65"/>
        <v>5.2531645569620252E-4</v>
      </c>
    </row>
    <row r="73" spans="1:48" s="43" customFormat="1" x14ac:dyDescent="0.35">
      <c r="A73" s="72"/>
      <c r="B73" s="74"/>
      <c r="C73" s="74"/>
      <c r="D73" s="74"/>
      <c r="E73" s="74"/>
      <c r="F73" s="12" t="s">
        <v>23</v>
      </c>
      <c r="G73" s="13">
        <v>313</v>
      </c>
      <c r="H73" s="13">
        <v>208</v>
      </c>
      <c r="I73" s="13">
        <v>1.5048079999999999</v>
      </c>
      <c r="J73" s="51">
        <v>3644</v>
      </c>
      <c r="K73" s="52">
        <v>8.5894621295279916E-2</v>
      </c>
      <c r="L73" s="51">
        <v>188644</v>
      </c>
      <c r="M73" s="52">
        <v>1.6592099404168698E-3</v>
      </c>
      <c r="N73" s="51">
        <v>2294863</v>
      </c>
      <c r="O73" s="53">
        <v>1.3639158415992589E-4</v>
      </c>
      <c r="P73" s="14">
        <v>1.59</v>
      </c>
      <c r="Q73" s="14">
        <v>0.79800000000000004</v>
      </c>
      <c r="R73" s="14">
        <v>0.13100000000000001</v>
      </c>
      <c r="S73" s="14">
        <v>1.3900000000000001</v>
      </c>
      <c r="T73" s="14">
        <v>0.69500000000000006</v>
      </c>
      <c r="U73" s="14">
        <v>0.11399999999999999</v>
      </c>
      <c r="V73" s="14">
        <v>77</v>
      </c>
      <c r="W73" s="14">
        <v>38.6</v>
      </c>
      <c r="X73" s="28">
        <v>6.33</v>
      </c>
      <c r="Y73" s="7"/>
      <c r="Z73" s="50">
        <f t="shared" si="66"/>
        <v>5.5400696864111513E-4</v>
      </c>
      <c r="AA73" s="50">
        <f t="shared" si="66"/>
        <v>2.780487804878049E-4</v>
      </c>
      <c r="AB73" s="50">
        <f t="shared" si="59"/>
        <v>4.5644599303135891E-5</v>
      </c>
      <c r="AC73" s="50"/>
      <c r="AD73" s="50">
        <f t="shared" si="67"/>
        <v>0.10192307692307694</v>
      </c>
      <c r="AE73" s="50">
        <f t="shared" si="60"/>
        <v>5.1153846153846161E-2</v>
      </c>
      <c r="AF73" s="50">
        <f t="shared" si="60"/>
        <v>8.3974358974358981E-3</v>
      </c>
      <c r="AG73" s="50"/>
      <c r="AH73" s="50">
        <f t="shared" si="68"/>
        <v>1.3000817661488145E-2</v>
      </c>
      <c r="AI73" s="50">
        <f t="shared" si="61"/>
        <v>6.5249386753883894E-3</v>
      </c>
      <c r="AJ73" s="50">
        <f t="shared" si="61"/>
        <v>1.07113654946852E-3</v>
      </c>
      <c r="AK73" s="50"/>
      <c r="AL73" s="50">
        <f t="shared" si="69"/>
        <v>1.3947368421052635E-6</v>
      </c>
      <c r="AM73" s="50">
        <f t="shared" si="62"/>
        <v>7.0000000000000007E-7</v>
      </c>
      <c r="AN73" s="50">
        <f t="shared" si="62"/>
        <v>1.149122807017544E-7</v>
      </c>
      <c r="AO73" s="50"/>
      <c r="AP73" s="50">
        <f t="shared" si="70"/>
        <v>6.7366579177602801E-5</v>
      </c>
      <c r="AQ73" s="50">
        <f t="shared" si="71"/>
        <v>3.3770778652668422E-5</v>
      </c>
      <c r="AR73" s="50">
        <f t="shared" si="72"/>
        <v>5.5380577427821525E-6</v>
      </c>
      <c r="AS73" s="50"/>
      <c r="AT73" s="50">
        <f t="shared" si="73"/>
        <v>5.0316455696202541E-3</v>
      </c>
      <c r="AU73" s="50">
        <f t="shared" si="65"/>
        <v>2.5253164556962027E-3</v>
      </c>
      <c r="AV73" s="50">
        <f t="shared" si="65"/>
        <v>4.1455696202531646E-4</v>
      </c>
    </row>
    <row r="74" spans="1:48" s="43" customFormat="1" x14ac:dyDescent="0.35">
      <c r="A74" s="72" t="s">
        <v>33</v>
      </c>
      <c r="B74" s="74" t="s">
        <v>34</v>
      </c>
      <c r="C74" s="74" t="s">
        <v>35</v>
      </c>
      <c r="D74" s="74" t="s">
        <v>36</v>
      </c>
      <c r="E74" s="74" t="s">
        <v>28</v>
      </c>
      <c r="F74" s="12" t="s">
        <v>22</v>
      </c>
      <c r="G74" s="13">
        <v>1044.5830000000001</v>
      </c>
      <c r="H74" s="13">
        <v>250</v>
      </c>
      <c r="I74" s="13">
        <v>4.178331</v>
      </c>
      <c r="J74" s="51">
        <v>38758</v>
      </c>
      <c r="K74" s="52">
        <v>2.6951416481758608E-2</v>
      </c>
      <c r="L74" s="51">
        <v>57969</v>
      </c>
      <c r="M74" s="52">
        <v>1.8019682933981956E-2</v>
      </c>
      <c r="N74" s="51">
        <v>902798</v>
      </c>
      <c r="O74" s="53">
        <v>1.1570506359119095E-3</v>
      </c>
      <c r="P74" s="14">
        <v>10.8</v>
      </c>
      <c r="Q74" s="14">
        <v>7.21</v>
      </c>
      <c r="R74" s="14">
        <v>0.46300000000000002</v>
      </c>
      <c r="S74" s="14">
        <v>9.42</v>
      </c>
      <c r="T74" s="14">
        <v>6.3000000000000007</v>
      </c>
      <c r="U74" s="14">
        <v>0.40400000000000003</v>
      </c>
      <c r="V74" s="14">
        <v>523</v>
      </c>
      <c r="W74" s="14">
        <v>350</v>
      </c>
      <c r="X74" s="28">
        <v>22.5</v>
      </c>
      <c r="Z74" s="50">
        <f t="shared" si="66"/>
        <v>3.7630662020905928E-3</v>
      </c>
      <c r="AA74" s="50">
        <f t="shared" si="66"/>
        <v>2.51219512195122E-3</v>
      </c>
      <c r="AB74" s="50">
        <f t="shared" si="59"/>
        <v>1.6132404181184673E-4</v>
      </c>
      <c r="AC74" s="50"/>
      <c r="AD74" s="50">
        <f t="shared" si="67"/>
        <v>0.69230769230769229</v>
      </c>
      <c r="AE74" s="50">
        <f t="shared" si="60"/>
        <v>0.4621794871794872</v>
      </c>
      <c r="AF74" s="50">
        <f t="shared" si="60"/>
        <v>2.9679487179487183E-2</v>
      </c>
      <c r="AG74" s="50"/>
      <c r="AH74" s="50">
        <f t="shared" si="68"/>
        <v>8.8307440719542107E-2</v>
      </c>
      <c r="AI74" s="50">
        <f t="shared" si="61"/>
        <v>5.89533932951758E-2</v>
      </c>
      <c r="AJ74" s="50">
        <f t="shared" si="61"/>
        <v>3.7857726901062965E-3</v>
      </c>
      <c r="AK74" s="50"/>
      <c r="AL74" s="50">
        <f t="shared" si="69"/>
        <v>9.4736842105263172E-6</v>
      </c>
      <c r="AM74" s="50">
        <f t="shared" si="62"/>
        <v>6.3245614035087723E-6</v>
      </c>
      <c r="AN74" s="50">
        <f t="shared" si="62"/>
        <v>4.0614035087719305E-7</v>
      </c>
      <c r="AO74" s="50"/>
      <c r="AP74" s="50">
        <f t="shared" si="70"/>
        <v>4.5756780402449697E-4</v>
      </c>
      <c r="AQ74" s="50">
        <f t="shared" si="71"/>
        <v>3.0621172353455819E-4</v>
      </c>
      <c r="AR74" s="50">
        <f t="shared" si="72"/>
        <v>1.9685039370078739E-5</v>
      </c>
      <c r="AS74" s="50"/>
      <c r="AT74" s="50">
        <f t="shared" si="73"/>
        <v>3.4177215189873419E-2</v>
      </c>
      <c r="AU74" s="50">
        <f t="shared" si="65"/>
        <v>2.2816455696202532E-2</v>
      </c>
      <c r="AV74" s="50">
        <f t="shared" si="65"/>
        <v>1.4651898734177216E-3</v>
      </c>
    </row>
    <row r="75" spans="1:48" s="43" customFormat="1" x14ac:dyDescent="0.35">
      <c r="A75" s="72"/>
      <c r="B75" s="74"/>
      <c r="C75" s="74"/>
      <c r="D75" s="74"/>
      <c r="E75" s="74"/>
      <c r="F75" s="12" t="s">
        <v>23</v>
      </c>
      <c r="G75" s="13">
        <v>393.31849999999997</v>
      </c>
      <c r="H75" s="13">
        <v>250</v>
      </c>
      <c r="I75" s="13">
        <v>1.5732740000000001</v>
      </c>
      <c r="J75" s="51">
        <v>38758</v>
      </c>
      <c r="K75" s="52">
        <v>1.0148059755405335E-2</v>
      </c>
      <c r="L75" s="51">
        <v>57969</v>
      </c>
      <c r="M75" s="52">
        <v>6.7849799030516309E-3</v>
      </c>
      <c r="N75" s="51">
        <v>902798</v>
      </c>
      <c r="O75" s="53">
        <v>4.3566611800203363E-4</v>
      </c>
      <c r="P75" s="14">
        <v>4.0600000000000005</v>
      </c>
      <c r="Q75" s="14">
        <v>2.7100000000000004</v>
      </c>
      <c r="R75" s="14">
        <v>0.17400000000000002</v>
      </c>
      <c r="S75" s="14">
        <v>3.5500000000000003</v>
      </c>
      <c r="T75" s="14">
        <v>2.37</v>
      </c>
      <c r="U75" s="14">
        <v>0.15200000000000002</v>
      </c>
      <c r="V75" s="14">
        <v>197</v>
      </c>
      <c r="W75" s="14">
        <v>132</v>
      </c>
      <c r="X75" s="28">
        <v>8.4599999999999991</v>
      </c>
      <c r="Z75" s="50">
        <f t="shared" si="66"/>
        <v>1.4146341463414638E-3</v>
      </c>
      <c r="AA75" s="50">
        <f t="shared" si="66"/>
        <v>9.4425087108013965E-4</v>
      </c>
      <c r="AB75" s="50">
        <f t="shared" si="59"/>
        <v>6.0627177700348442E-5</v>
      </c>
      <c r="AC75" s="50"/>
      <c r="AD75" s="50">
        <f t="shared" si="67"/>
        <v>0.26025641025641028</v>
      </c>
      <c r="AE75" s="50">
        <f t="shared" si="60"/>
        <v>0.17371794871794877</v>
      </c>
      <c r="AF75" s="50">
        <f t="shared" si="60"/>
        <v>1.1153846153846155E-2</v>
      </c>
      <c r="AG75" s="50"/>
      <c r="AH75" s="50">
        <f t="shared" si="68"/>
        <v>3.3197056418642686E-2</v>
      </c>
      <c r="AI75" s="50">
        <f t="shared" si="61"/>
        <v>2.2158626328699922E-2</v>
      </c>
      <c r="AJ75" s="50">
        <f t="shared" si="61"/>
        <v>1.4227309893704008E-3</v>
      </c>
      <c r="AK75" s="50"/>
      <c r="AL75" s="50">
        <f t="shared" si="69"/>
        <v>3.5614035087719307E-6</v>
      </c>
      <c r="AM75" s="50">
        <f t="shared" si="62"/>
        <v>2.3771929824561408E-6</v>
      </c>
      <c r="AN75" s="50">
        <f t="shared" si="62"/>
        <v>1.5263157894736844E-7</v>
      </c>
      <c r="AO75" s="50"/>
      <c r="AP75" s="50">
        <f t="shared" si="70"/>
        <v>1.7235345581802277E-4</v>
      </c>
      <c r="AQ75" s="50">
        <f t="shared" si="71"/>
        <v>1.1548556430446195E-4</v>
      </c>
      <c r="AR75" s="50">
        <f t="shared" si="72"/>
        <v>7.4015748031496061E-6</v>
      </c>
      <c r="AS75" s="50"/>
      <c r="AT75" s="50">
        <f t="shared" si="73"/>
        <v>1.2848101265822786E-2</v>
      </c>
      <c r="AU75" s="50">
        <f t="shared" si="65"/>
        <v>8.5759493670886089E-3</v>
      </c>
      <c r="AV75" s="50">
        <f t="shared" si="65"/>
        <v>5.5063291139240513E-4</v>
      </c>
    </row>
    <row r="76" spans="1:48" s="43" customFormat="1" x14ac:dyDescent="0.35">
      <c r="A76" s="72" t="s">
        <v>33</v>
      </c>
      <c r="B76" s="74" t="s">
        <v>37</v>
      </c>
      <c r="C76" s="74" t="s">
        <v>38</v>
      </c>
      <c r="D76" s="74" t="s">
        <v>39</v>
      </c>
      <c r="E76" s="74" t="s">
        <v>28</v>
      </c>
      <c r="F76" s="12" t="s">
        <v>22</v>
      </c>
      <c r="G76" s="13">
        <v>80.205190000000002</v>
      </c>
      <c r="H76" s="13">
        <v>250</v>
      </c>
      <c r="I76" s="13">
        <v>0.32082100000000002</v>
      </c>
      <c r="J76" s="51">
        <v>38758</v>
      </c>
      <c r="K76" s="52">
        <v>2.0693841271479437E-3</v>
      </c>
      <c r="L76" s="51">
        <v>57969</v>
      </c>
      <c r="M76" s="52">
        <v>1.3835876071693492E-3</v>
      </c>
      <c r="N76" s="51">
        <v>902798</v>
      </c>
      <c r="O76" s="53">
        <v>8.8840681968723907E-5</v>
      </c>
      <c r="P76" s="14">
        <v>0.82799999999999996</v>
      </c>
      <c r="Q76" s="14">
        <v>0.55300000000000005</v>
      </c>
      <c r="R76" s="14">
        <v>3.5499999999999997E-2</v>
      </c>
      <c r="S76" s="14">
        <v>0.72300000000000009</v>
      </c>
      <c r="T76" s="14">
        <v>0.48300000000000004</v>
      </c>
      <c r="U76" s="14">
        <v>3.1E-2</v>
      </c>
      <c r="V76" s="14">
        <v>40.200000000000003</v>
      </c>
      <c r="W76" s="14">
        <v>26.900000000000002</v>
      </c>
      <c r="X76" s="28">
        <v>1.7300000000000002</v>
      </c>
      <c r="Z76" s="50">
        <f t="shared" si="66"/>
        <v>2.8850174216027874E-4</v>
      </c>
      <c r="AA76" s="50">
        <f t="shared" si="66"/>
        <v>1.9268292682926832E-4</v>
      </c>
      <c r="AB76" s="50">
        <f t="shared" si="59"/>
        <v>1.2369337979094076E-5</v>
      </c>
      <c r="AC76" s="50"/>
      <c r="AD76" s="50">
        <f t="shared" si="67"/>
        <v>5.3076923076923077E-2</v>
      </c>
      <c r="AE76" s="50">
        <f t="shared" si="60"/>
        <v>3.5448717948717956E-2</v>
      </c>
      <c r="AF76" s="50">
        <f t="shared" si="60"/>
        <v>2.2756410256410254E-3</v>
      </c>
      <c r="AG76" s="50"/>
      <c r="AH76" s="50">
        <f t="shared" si="68"/>
        <v>6.7702371218315615E-3</v>
      </c>
      <c r="AI76" s="50">
        <f t="shared" si="61"/>
        <v>4.5216680294358144E-3</v>
      </c>
      <c r="AJ76" s="50">
        <f t="shared" si="61"/>
        <v>2.9026982829108747E-4</v>
      </c>
      <c r="AK76" s="50"/>
      <c r="AL76" s="50">
        <f t="shared" si="69"/>
        <v>7.2631578947368415E-7</v>
      </c>
      <c r="AM76" s="50">
        <f t="shared" si="62"/>
        <v>4.8508771929824564E-7</v>
      </c>
      <c r="AN76" s="50">
        <f t="shared" si="62"/>
        <v>3.1140350877192983E-8</v>
      </c>
      <c r="AO76" s="50"/>
      <c r="AP76" s="50">
        <f t="shared" si="70"/>
        <v>3.5170603674540684E-5</v>
      </c>
      <c r="AQ76" s="50">
        <f t="shared" si="71"/>
        <v>2.3534558180227474E-5</v>
      </c>
      <c r="AR76" s="50">
        <f t="shared" si="72"/>
        <v>1.513560804899388E-6</v>
      </c>
      <c r="AS76" s="50"/>
      <c r="AT76" s="50">
        <f t="shared" si="73"/>
        <v>2.6202531645569617E-3</v>
      </c>
      <c r="AU76" s="50">
        <f t="shared" si="65"/>
        <v>1.7500000000000003E-3</v>
      </c>
      <c r="AV76" s="50">
        <f t="shared" si="65"/>
        <v>1.1234177215189872E-4</v>
      </c>
    </row>
    <row r="77" spans="1:48" s="43" customFormat="1" x14ac:dyDescent="0.35">
      <c r="A77" s="72"/>
      <c r="B77" s="74"/>
      <c r="C77" s="74"/>
      <c r="D77" s="74"/>
      <c r="E77" s="74"/>
      <c r="F77" s="12" t="s">
        <v>23</v>
      </c>
      <c r="G77" s="13">
        <v>42.73807</v>
      </c>
      <c r="H77" s="13">
        <v>250</v>
      </c>
      <c r="I77" s="13">
        <v>0.17095199999999999</v>
      </c>
      <c r="J77" s="51">
        <v>38758</v>
      </c>
      <c r="K77" s="52">
        <v>1.1026902832963518E-3</v>
      </c>
      <c r="L77" s="51">
        <v>57969</v>
      </c>
      <c r="M77" s="52">
        <v>7.3725732719211992E-4</v>
      </c>
      <c r="N77" s="51">
        <v>902798</v>
      </c>
      <c r="O77" s="53">
        <v>4.733957097822547E-5</v>
      </c>
      <c r="P77" s="14">
        <v>0.44100000000000006</v>
      </c>
      <c r="Q77" s="14">
        <v>0.29500000000000004</v>
      </c>
      <c r="R77" s="14">
        <v>1.89E-2</v>
      </c>
      <c r="S77" s="14">
        <v>0.38500000000000001</v>
      </c>
      <c r="T77" s="14">
        <v>0.25800000000000001</v>
      </c>
      <c r="U77" s="14">
        <v>1.6500000000000001E-2</v>
      </c>
      <c r="V77" s="14">
        <v>21.400000000000002</v>
      </c>
      <c r="W77" s="14">
        <v>14.3</v>
      </c>
      <c r="X77" s="28">
        <v>0.91900000000000004</v>
      </c>
      <c r="Z77" s="50">
        <f t="shared" si="66"/>
        <v>1.5365853658536589E-4</v>
      </c>
      <c r="AA77" s="50">
        <f t="shared" si="66"/>
        <v>1.0278745644599305E-4</v>
      </c>
      <c r="AB77" s="50">
        <f t="shared" si="59"/>
        <v>6.585365853658537E-6</v>
      </c>
      <c r="AC77" s="50"/>
      <c r="AD77" s="50">
        <f t="shared" si="67"/>
        <v>2.8269230769230772E-2</v>
      </c>
      <c r="AE77" s="50">
        <f t="shared" si="60"/>
        <v>1.8910256410256412E-2</v>
      </c>
      <c r="AF77" s="50">
        <f t="shared" si="60"/>
        <v>1.2115384615384616E-3</v>
      </c>
      <c r="AG77" s="50"/>
      <c r="AH77" s="50">
        <f t="shared" si="68"/>
        <v>3.6058871627146368E-3</v>
      </c>
      <c r="AI77" s="50">
        <f t="shared" si="61"/>
        <v>2.4121013900245303E-3</v>
      </c>
      <c r="AJ77" s="50">
        <f t="shared" si="61"/>
        <v>1.5453802125919871E-4</v>
      </c>
      <c r="AK77" s="50"/>
      <c r="AL77" s="50">
        <f t="shared" si="69"/>
        <v>3.8684210526315794E-7</v>
      </c>
      <c r="AM77" s="50">
        <f t="shared" si="62"/>
        <v>2.5877192982456147E-7</v>
      </c>
      <c r="AN77" s="50">
        <f t="shared" si="62"/>
        <v>1.6578947368421056E-8</v>
      </c>
      <c r="AO77" s="50"/>
      <c r="AP77" s="50">
        <f t="shared" si="70"/>
        <v>1.8722659667541557E-5</v>
      </c>
      <c r="AQ77" s="50">
        <f t="shared" si="71"/>
        <v>1.2510936132983379E-5</v>
      </c>
      <c r="AR77" s="50">
        <f t="shared" si="72"/>
        <v>8.0402449693788282E-7</v>
      </c>
      <c r="AS77" s="50"/>
      <c r="AT77" s="50">
        <f t="shared" si="73"/>
        <v>1.3955696202531647E-3</v>
      </c>
      <c r="AU77" s="50">
        <f t="shared" si="65"/>
        <v>9.3354430379746843E-4</v>
      </c>
      <c r="AV77" s="50">
        <f t="shared" si="65"/>
        <v>5.9810126582278484E-5</v>
      </c>
    </row>
    <row r="78" spans="1:48" s="43" customFormat="1" x14ac:dyDescent="0.35">
      <c r="A78" s="17" t="s">
        <v>40</v>
      </c>
      <c r="B78" s="74" t="s">
        <v>41</v>
      </c>
      <c r="C78" s="74" t="s">
        <v>42</v>
      </c>
      <c r="D78" s="74" t="s">
        <v>43</v>
      </c>
      <c r="E78" s="74" t="s">
        <v>28</v>
      </c>
      <c r="F78" s="12" t="s">
        <v>22</v>
      </c>
      <c r="G78" s="13">
        <v>69.361620000000002</v>
      </c>
      <c r="H78" s="13">
        <v>165.36510000000001</v>
      </c>
      <c r="I78" s="13">
        <v>0.41944500000000001</v>
      </c>
      <c r="J78" s="51">
        <v>39522</v>
      </c>
      <c r="K78" s="52">
        <v>1.7550129042052528E-3</v>
      </c>
      <c r="L78" s="51">
        <v>49432</v>
      </c>
      <c r="M78" s="52">
        <v>1.403172438905972E-3</v>
      </c>
      <c r="N78" s="51">
        <v>234433</v>
      </c>
      <c r="O78" s="53">
        <v>2.9586969411303016E-4</v>
      </c>
      <c r="P78" s="14">
        <v>1.06</v>
      </c>
      <c r="Q78" s="14">
        <v>0.84800000000000009</v>
      </c>
      <c r="R78" s="14">
        <v>0.17900000000000002</v>
      </c>
      <c r="S78" s="14">
        <v>0.92300000000000004</v>
      </c>
      <c r="T78" s="14">
        <v>0.73799999999999999</v>
      </c>
      <c r="U78" s="14">
        <v>0.15600000000000003</v>
      </c>
      <c r="V78" s="14">
        <v>51.300000000000004</v>
      </c>
      <c r="W78" s="14">
        <v>41</v>
      </c>
      <c r="X78" s="28">
        <v>8.65</v>
      </c>
      <c r="Z78" s="50">
        <f t="shared" si="66"/>
        <v>3.6933797909407672E-4</v>
      </c>
      <c r="AA78" s="50">
        <f t="shared" si="66"/>
        <v>2.954703832752614E-4</v>
      </c>
      <c r="AB78" s="50">
        <f t="shared" si="59"/>
        <v>6.2369337979094092E-5</v>
      </c>
      <c r="AC78" s="50"/>
      <c r="AD78" s="50">
        <f t="shared" si="67"/>
        <v>6.7948717948717957E-2</v>
      </c>
      <c r="AE78" s="50">
        <f t="shared" si="60"/>
        <v>5.4358974358974368E-2</v>
      </c>
      <c r="AF78" s="50">
        <f t="shared" si="60"/>
        <v>1.1474358974358976E-2</v>
      </c>
      <c r="AG78" s="50"/>
      <c r="AH78" s="50">
        <f t="shared" si="68"/>
        <v>8.6672117743254295E-3</v>
      </c>
      <c r="AI78" s="50">
        <f t="shared" si="61"/>
        <v>6.9337694194603443E-3</v>
      </c>
      <c r="AJ78" s="50">
        <f t="shared" si="61"/>
        <v>1.4636140637775963E-3</v>
      </c>
      <c r="AK78" s="50"/>
      <c r="AL78" s="50">
        <f t="shared" si="69"/>
        <v>9.2982456140350884E-7</v>
      </c>
      <c r="AM78" s="50">
        <f t="shared" si="62"/>
        <v>7.4385964912280711E-7</v>
      </c>
      <c r="AN78" s="50">
        <f t="shared" si="62"/>
        <v>1.5701754385964915E-7</v>
      </c>
      <c r="AO78" s="50"/>
      <c r="AP78" s="50">
        <f t="shared" si="70"/>
        <v>4.4881889763779534E-5</v>
      </c>
      <c r="AQ78" s="50">
        <f t="shared" si="71"/>
        <v>3.5870516185476822E-5</v>
      </c>
      <c r="AR78" s="50">
        <f t="shared" si="72"/>
        <v>7.567804024496939E-6</v>
      </c>
      <c r="AS78" s="50"/>
      <c r="AT78" s="50">
        <f t="shared" si="73"/>
        <v>3.3544303797468358E-3</v>
      </c>
      <c r="AU78" s="50">
        <f t="shared" si="65"/>
        <v>2.6835443037974689E-3</v>
      </c>
      <c r="AV78" s="50">
        <f t="shared" si="65"/>
        <v>5.6645569620253171E-4</v>
      </c>
    </row>
    <row r="79" spans="1:48" s="43" customFormat="1" x14ac:dyDescent="0.35">
      <c r="A79" s="17" t="s">
        <v>24</v>
      </c>
      <c r="B79" s="74"/>
      <c r="C79" s="74"/>
      <c r="D79" s="74"/>
      <c r="E79" s="74"/>
      <c r="F79" s="12" t="s">
        <v>23</v>
      </c>
      <c r="G79" s="13">
        <v>33.432879999999997</v>
      </c>
      <c r="H79" s="13">
        <v>220.5042</v>
      </c>
      <c r="I79" s="13">
        <v>0.15162</v>
      </c>
      <c r="J79" s="51">
        <v>39522</v>
      </c>
      <c r="K79" s="52">
        <v>8.4593087394362629E-4</v>
      </c>
      <c r="L79" s="51">
        <v>49432</v>
      </c>
      <c r="M79" s="52">
        <v>6.7634083184981385E-4</v>
      </c>
      <c r="N79" s="51">
        <v>234433</v>
      </c>
      <c r="O79" s="53">
        <v>1.426116630337879E-4</v>
      </c>
      <c r="P79" s="14">
        <v>0.38400000000000001</v>
      </c>
      <c r="Q79" s="14">
        <v>0.307</v>
      </c>
      <c r="R79" s="14">
        <v>6.4700000000000008E-2</v>
      </c>
      <c r="S79" s="14">
        <v>0.33100000000000002</v>
      </c>
      <c r="T79" s="14">
        <v>0.26500000000000001</v>
      </c>
      <c r="U79" s="14">
        <v>5.5800000000000009E-2</v>
      </c>
      <c r="V79" s="14">
        <v>18.400000000000002</v>
      </c>
      <c r="W79" s="14">
        <v>14.700000000000001</v>
      </c>
      <c r="X79" s="28">
        <v>3.1</v>
      </c>
      <c r="Z79" s="50">
        <f t="shared" si="66"/>
        <v>1.3379790940766553E-4</v>
      </c>
      <c r="AA79" s="50">
        <f t="shared" si="66"/>
        <v>1.0696864111498258E-4</v>
      </c>
      <c r="AB79" s="50">
        <f t="shared" si="59"/>
        <v>2.2543554006968645E-5</v>
      </c>
      <c r="AC79" s="50"/>
      <c r="AD79" s="50">
        <f t="shared" si="67"/>
        <v>2.4615384615384615E-2</v>
      </c>
      <c r="AE79" s="50">
        <f t="shared" si="60"/>
        <v>1.9679487179487181E-2</v>
      </c>
      <c r="AF79" s="50">
        <f t="shared" si="60"/>
        <v>4.1474358974358978E-3</v>
      </c>
      <c r="AG79" s="50"/>
      <c r="AH79" s="50">
        <f t="shared" si="68"/>
        <v>3.1398201144726087E-3</v>
      </c>
      <c r="AI79" s="50">
        <f t="shared" si="61"/>
        <v>2.510220768601799E-3</v>
      </c>
      <c r="AJ79" s="50">
        <f t="shared" si="61"/>
        <v>5.2902698282910883E-4</v>
      </c>
      <c r="AK79" s="50"/>
      <c r="AL79" s="50">
        <f t="shared" si="69"/>
        <v>3.3684210526315795E-7</v>
      </c>
      <c r="AM79" s="50">
        <f t="shared" si="62"/>
        <v>2.6929824561403509E-7</v>
      </c>
      <c r="AN79" s="50">
        <f t="shared" si="62"/>
        <v>5.6754385964912286E-8</v>
      </c>
      <c r="AO79" s="50"/>
      <c r="AP79" s="50">
        <f t="shared" si="70"/>
        <v>1.6097987751531062E-5</v>
      </c>
      <c r="AQ79" s="50">
        <f t="shared" si="71"/>
        <v>1.2860892388451445E-5</v>
      </c>
      <c r="AR79" s="50">
        <f t="shared" si="72"/>
        <v>2.7121609798775156E-6</v>
      </c>
      <c r="AS79" s="50"/>
      <c r="AT79" s="50">
        <f t="shared" si="73"/>
        <v>1.2151898734177216E-3</v>
      </c>
      <c r="AU79" s="50">
        <f t="shared" si="65"/>
        <v>9.7151898734177213E-4</v>
      </c>
      <c r="AV79" s="50">
        <f t="shared" si="65"/>
        <v>2.04746835443038E-4</v>
      </c>
    </row>
    <row r="80" spans="1:48" s="43" customFormat="1" x14ac:dyDescent="0.35">
      <c r="A80" s="72" t="s">
        <v>24</v>
      </c>
      <c r="B80" s="74" t="s">
        <v>25</v>
      </c>
      <c r="C80" s="74" t="s">
        <v>26</v>
      </c>
      <c r="D80" s="74" t="s">
        <v>44</v>
      </c>
      <c r="E80" s="74" t="s">
        <v>28</v>
      </c>
      <c r="F80" s="12" t="s">
        <v>22</v>
      </c>
      <c r="G80" s="13">
        <v>0.249</v>
      </c>
      <c r="H80" s="13">
        <v>193.02330000000001</v>
      </c>
      <c r="I80" s="13">
        <v>1.2899999999999999E-3</v>
      </c>
      <c r="J80" s="51">
        <v>4006</v>
      </c>
      <c r="K80" s="52">
        <v>6.2156764852720918E-5</v>
      </c>
      <c r="L80" s="51">
        <v>107354</v>
      </c>
      <c r="M80" s="52">
        <v>2.3194291782327625E-6</v>
      </c>
      <c r="N80" s="51">
        <v>1016490</v>
      </c>
      <c r="O80" s="53">
        <v>2.4496059971076943E-7</v>
      </c>
      <c r="P80" s="14">
        <v>3.2199999999999999E-2</v>
      </c>
      <c r="Q80" s="14">
        <v>1.2000000000000001E-3</v>
      </c>
      <c r="R80" s="14">
        <v>1.2700000000000002E-4</v>
      </c>
      <c r="S80" s="14">
        <v>2.8000000000000004E-2</v>
      </c>
      <c r="T80" s="14">
        <v>1.0500000000000002E-3</v>
      </c>
      <c r="U80" s="14">
        <v>1.1100000000000001E-4</v>
      </c>
      <c r="V80" s="14">
        <v>1.56</v>
      </c>
      <c r="W80" s="14">
        <v>5.8200000000000002E-2</v>
      </c>
      <c r="X80" s="28">
        <v>6.1400000000000005E-3</v>
      </c>
      <c r="Z80" s="50">
        <f t="shared" si="66"/>
        <v>1.1219512195121952E-5</v>
      </c>
      <c r="AA80" s="50">
        <f t="shared" si="66"/>
        <v>4.1811846689895478E-7</v>
      </c>
      <c r="AB80" s="50">
        <f t="shared" si="59"/>
        <v>4.4250871080139387E-8</v>
      </c>
      <c r="AC80" s="50"/>
      <c r="AD80" s="50">
        <f t="shared" si="67"/>
        <v>2.0641025641025641E-3</v>
      </c>
      <c r="AE80" s="50">
        <f t="shared" si="60"/>
        <v>7.6923076923076926E-5</v>
      </c>
      <c r="AF80" s="50">
        <f t="shared" si="60"/>
        <v>8.1410256410256429E-6</v>
      </c>
      <c r="AG80" s="50"/>
      <c r="AH80" s="50">
        <f t="shared" si="68"/>
        <v>2.6328699918233854E-4</v>
      </c>
      <c r="AI80" s="50">
        <f t="shared" si="61"/>
        <v>9.8119378577269021E-6</v>
      </c>
      <c r="AJ80" s="50">
        <f t="shared" si="61"/>
        <v>1.038430089942764E-6</v>
      </c>
      <c r="AK80" s="50"/>
      <c r="AL80" s="50">
        <f t="shared" si="69"/>
        <v>2.8245614035087721E-8</v>
      </c>
      <c r="AM80" s="50">
        <f t="shared" si="62"/>
        <v>1.0526315789473685E-9</v>
      </c>
      <c r="AN80" s="50">
        <f t="shared" si="62"/>
        <v>1.1140350877192985E-10</v>
      </c>
      <c r="AO80" s="50"/>
      <c r="AP80" s="50">
        <f t="shared" si="70"/>
        <v>1.3648293963254597E-6</v>
      </c>
      <c r="AQ80" s="50">
        <f t="shared" si="71"/>
        <v>5.0918635170603679E-8</v>
      </c>
      <c r="AR80" s="50">
        <f t="shared" si="72"/>
        <v>5.3718285214348214E-9</v>
      </c>
      <c r="AS80" s="50"/>
      <c r="AT80" s="50">
        <f t="shared" si="73"/>
        <v>1.0189873417721519E-4</v>
      </c>
      <c r="AU80" s="50">
        <f t="shared" si="65"/>
        <v>3.7974683544303802E-6</v>
      </c>
      <c r="AV80" s="50">
        <f t="shared" si="65"/>
        <v>4.0189873417721531E-7</v>
      </c>
    </row>
    <row r="81" spans="1:48" s="43" customFormat="1" x14ac:dyDescent="0.35">
      <c r="A81" s="73"/>
      <c r="B81" s="75"/>
      <c r="C81" s="75"/>
      <c r="D81" s="75"/>
      <c r="E81" s="75"/>
      <c r="F81" s="18" t="s">
        <v>23</v>
      </c>
      <c r="G81" s="19">
        <v>0.248</v>
      </c>
      <c r="H81" s="19">
        <v>233.9623</v>
      </c>
      <c r="I81" s="19">
        <v>1.06E-3</v>
      </c>
      <c r="J81" s="54">
        <v>4006</v>
      </c>
      <c r="K81" s="55">
        <v>6.19071392910634E-5</v>
      </c>
      <c r="L81" s="54">
        <v>107354</v>
      </c>
      <c r="M81" s="55">
        <v>2.3101142016133538E-6</v>
      </c>
      <c r="N81" s="54">
        <v>1016490</v>
      </c>
      <c r="O81" s="56">
        <v>2.4397682220189084E-7</v>
      </c>
      <c r="P81" s="20">
        <v>2.6400000000000003E-2</v>
      </c>
      <c r="Q81" s="20">
        <v>9.8700000000000003E-4</v>
      </c>
      <c r="R81" s="20">
        <v>1.0399999999999999E-4</v>
      </c>
      <c r="S81" s="20">
        <v>2.4800000000000003E-2</v>
      </c>
      <c r="T81" s="20">
        <v>9.2599999999999996E-4</v>
      </c>
      <c r="U81" s="20">
        <v>9.7799999999999992E-5</v>
      </c>
      <c r="V81" s="20">
        <v>1.3800000000000001</v>
      </c>
      <c r="W81" s="20">
        <v>5.1500000000000004E-2</v>
      </c>
      <c r="X81" s="29">
        <v>5.4400000000000004E-3</v>
      </c>
      <c r="Z81" s="50">
        <f t="shared" si="66"/>
        <v>9.1986062717770044E-6</v>
      </c>
      <c r="AA81" s="50">
        <f t="shared" si="66"/>
        <v>3.4390243902439027E-7</v>
      </c>
      <c r="AB81" s="50">
        <f t="shared" si="59"/>
        <v>3.6236933797909408E-8</v>
      </c>
      <c r="AC81" s="50"/>
      <c r="AD81" s="50">
        <f t="shared" si="67"/>
        <v>1.6923076923076926E-3</v>
      </c>
      <c r="AE81" s="50">
        <f t="shared" si="60"/>
        <v>6.3269230769230772E-5</v>
      </c>
      <c r="AF81" s="50">
        <f t="shared" si="60"/>
        <v>6.6666666666666666E-6</v>
      </c>
      <c r="AG81" s="50"/>
      <c r="AH81" s="50">
        <f t="shared" si="68"/>
        <v>2.1586263286999186E-4</v>
      </c>
      <c r="AI81" s="50">
        <f t="shared" si="61"/>
        <v>8.0703188879803772E-6</v>
      </c>
      <c r="AJ81" s="50">
        <f t="shared" si="61"/>
        <v>8.5036794766966481E-7</v>
      </c>
      <c r="AK81" s="50"/>
      <c r="AL81" s="50">
        <f t="shared" si="69"/>
        <v>2.3157894736842107E-8</v>
      </c>
      <c r="AM81" s="50">
        <f t="shared" si="62"/>
        <v>8.6578947368421063E-10</v>
      </c>
      <c r="AN81" s="50">
        <f t="shared" si="62"/>
        <v>9.1228070175438599E-11</v>
      </c>
      <c r="AO81" s="50"/>
      <c r="AP81" s="50">
        <f t="shared" si="70"/>
        <v>1.2073490813648295E-6</v>
      </c>
      <c r="AQ81" s="50">
        <f t="shared" si="71"/>
        <v>4.5056867891513571E-8</v>
      </c>
      <c r="AR81" s="50">
        <f t="shared" si="72"/>
        <v>4.759405074365705E-9</v>
      </c>
      <c r="AS81" s="50"/>
      <c r="AT81" s="50">
        <f t="shared" si="73"/>
        <v>8.3544303797468368E-5</v>
      </c>
      <c r="AU81" s="50">
        <f t="shared" si="65"/>
        <v>3.1234177215189875E-6</v>
      </c>
      <c r="AV81" s="50">
        <f t="shared" si="65"/>
        <v>3.2911392405063288E-7</v>
      </c>
    </row>
    <row r="82" spans="1:48" s="43" customFormat="1" x14ac:dyDescent="0.35"/>
    <row r="83" spans="1:48" s="43" customFormat="1" ht="31" x14ac:dyDescent="0.7">
      <c r="A83" s="33" t="s">
        <v>56</v>
      </c>
      <c r="B83" s="33"/>
      <c r="C83" s="33"/>
      <c r="D83" s="33"/>
    </row>
    <row r="84" spans="1:48" s="43" customFormat="1" ht="64" customHeight="1" x14ac:dyDescent="0.35">
      <c r="A84" s="76" t="s">
        <v>18</v>
      </c>
      <c r="B84" s="78" t="s">
        <v>19</v>
      </c>
      <c r="C84" s="78" t="s">
        <v>19</v>
      </c>
      <c r="D84" s="78" t="s">
        <v>20</v>
      </c>
      <c r="E84" s="78" t="s">
        <v>21</v>
      </c>
      <c r="F84" s="24" t="s">
        <v>22</v>
      </c>
      <c r="G84" s="25">
        <v>734.67880000000002</v>
      </c>
      <c r="H84" s="25">
        <v>256.92009999999999</v>
      </c>
      <c r="I84" s="25">
        <v>2.8595609999999998</v>
      </c>
      <c r="J84" s="47">
        <v>1146</v>
      </c>
      <c r="K84" s="48">
        <v>0.641080977312391</v>
      </c>
      <c r="L84" s="47">
        <v>8324</v>
      </c>
      <c r="M84" s="48">
        <v>8.8260307544449787E-2</v>
      </c>
      <c r="N84" s="47">
        <v>220068</v>
      </c>
      <c r="O84" s="49">
        <v>3.3384172164967192E-3</v>
      </c>
      <c r="P84" s="26">
        <v>124</v>
      </c>
      <c r="Q84" s="26">
        <v>17.150000000000002</v>
      </c>
      <c r="R84" s="26">
        <v>0.65</v>
      </c>
      <c r="S84" s="26">
        <v>108.5</v>
      </c>
      <c r="T84" s="26">
        <v>15</v>
      </c>
      <c r="U84" s="26">
        <v>0.57000000000000006</v>
      </c>
      <c r="V84" s="26">
        <v>6050</v>
      </c>
      <c r="W84" s="26">
        <v>835</v>
      </c>
      <c r="X84" s="27">
        <v>31.55</v>
      </c>
      <c r="Z84" s="50">
        <f>(P84*$Y$2)/$Z$2</f>
        <v>4.3205574912891988E-2</v>
      </c>
      <c r="AA84" s="50">
        <f>(Q84*$Y$2)/$Z$2</f>
        <v>5.9756097560975619E-3</v>
      </c>
      <c r="AB84" s="50">
        <f t="shared" ref="AB84:AB97" si="74">(R84*$Y$2)/$Z$2</f>
        <v>2.264808362369338E-4</v>
      </c>
      <c r="AC84" s="50"/>
      <c r="AD84" s="50">
        <f>(P84*$Y$2)/$AD$2</f>
        <v>7.9487179487179489</v>
      </c>
      <c r="AE84" s="50">
        <f t="shared" ref="AE84:AF97" si="75">(Q84*$Y$2)/$AD$2</f>
        <v>1.0993589743589745</v>
      </c>
      <c r="AF84" s="50">
        <f t="shared" si="75"/>
        <v>4.1666666666666664E-2</v>
      </c>
      <c r="AG84" s="50"/>
      <c r="AH84" s="50">
        <f>(P84*$Y$2)/$AH$2</f>
        <v>1.0139002452984465</v>
      </c>
      <c r="AI84" s="50">
        <f t="shared" ref="AI84:AJ97" si="76">(Q84*$Y$2)/$AH$2</f>
        <v>0.14022894521668031</v>
      </c>
      <c r="AJ84" s="50">
        <f t="shared" si="76"/>
        <v>5.3147996729354047E-3</v>
      </c>
      <c r="AK84" s="50"/>
      <c r="AL84" s="50">
        <f>(P84*$Y$2)/$AL$2</f>
        <v>1.087719298245614E-4</v>
      </c>
      <c r="AM84" s="50">
        <f t="shared" ref="AM84:AN97" si="77">(Q84*$Y$2)/$AL$2</f>
        <v>1.5043859649122809E-5</v>
      </c>
      <c r="AN84" s="50">
        <f t="shared" si="77"/>
        <v>5.701754385964912E-7</v>
      </c>
      <c r="AO84" s="50"/>
      <c r="AP84" s="50">
        <f>(V84*$Y$2)/$AP$2</f>
        <v>5.2930883639545059E-3</v>
      </c>
      <c r="AQ84" s="50">
        <f t="shared" ref="AQ84" si="78">(W84*$Y$2)/$AP$2</f>
        <v>7.3053368328958876E-4</v>
      </c>
      <c r="AR84" s="50">
        <f t="shared" ref="AR84" si="79">(X84*$Y$2)/$AP$2</f>
        <v>2.7602799650043746E-5</v>
      </c>
      <c r="AS84" s="50"/>
      <c r="AT84" s="50">
        <f>(P84*$Y$2)/$AT$2</f>
        <v>0.39240506329113922</v>
      </c>
      <c r="AU84" s="50">
        <f t="shared" ref="AU84:AV97" si="80">(Q84*$Y$2)/$AT$2</f>
        <v>5.4272151898734182E-2</v>
      </c>
      <c r="AV84" s="50">
        <f t="shared" si="80"/>
        <v>2.0569620253164558E-3</v>
      </c>
    </row>
    <row r="85" spans="1:48" s="43" customFormat="1" x14ac:dyDescent="0.35">
      <c r="A85" s="77"/>
      <c r="B85" s="74"/>
      <c r="C85" s="74"/>
      <c r="D85" s="74"/>
      <c r="E85" s="74"/>
      <c r="F85" s="12" t="s">
        <v>23</v>
      </c>
      <c r="G85" s="13">
        <v>256.149</v>
      </c>
      <c r="H85" s="13">
        <v>258.06220000000002</v>
      </c>
      <c r="I85" s="13">
        <v>0.99258599999999997</v>
      </c>
      <c r="J85" s="51">
        <v>1146</v>
      </c>
      <c r="K85" s="52">
        <v>0.22351570680628272</v>
      </c>
      <c r="L85" s="51">
        <v>8324</v>
      </c>
      <c r="M85" s="52">
        <v>3.0772345026429601E-2</v>
      </c>
      <c r="N85" s="51">
        <v>220068</v>
      </c>
      <c r="O85" s="53">
        <v>1.1639538688041878E-3</v>
      </c>
      <c r="P85" s="14">
        <v>43.1</v>
      </c>
      <c r="Q85" s="14">
        <v>5.95</v>
      </c>
      <c r="R85" s="14">
        <v>0.22550000000000001</v>
      </c>
      <c r="S85" s="14">
        <v>37.65</v>
      </c>
      <c r="T85" s="14">
        <v>5.2</v>
      </c>
      <c r="U85" s="14">
        <v>0.19700000000000001</v>
      </c>
      <c r="V85" s="14">
        <v>2095</v>
      </c>
      <c r="W85" s="14">
        <v>289.5</v>
      </c>
      <c r="X85" s="28">
        <v>10.950000000000001</v>
      </c>
      <c r="Z85" s="50">
        <f t="shared" ref="Z85:AA97" si="81">(P85*$Y$2)/$Z$2</f>
        <v>1.5017421602787458E-2</v>
      </c>
      <c r="AA85" s="50">
        <f t="shared" si="81"/>
        <v>2.0731707317073172E-3</v>
      </c>
      <c r="AB85" s="50">
        <f t="shared" si="74"/>
        <v>7.857142857142858E-5</v>
      </c>
      <c r="AC85" s="50"/>
      <c r="AD85" s="50">
        <f t="shared" ref="AD85:AD97" si="82">(P85*$Y$2)/$AD$2</f>
        <v>2.7628205128205132</v>
      </c>
      <c r="AE85" s="50">
        <f t="shared" si="75"/>
        <v>0.38141025641025644</v>
      </c>
      <c r="AF85" s="50">
        <f t="shared" si="75"/>
        <v>1.4455128205128205E-2</v>
      </c>
      <c r="AG85" s="50"/>
      <c r="AH85" s="50">
        <f t="shared" ref="AH85:AH97" si="83">(P85*$Y$2)/$AH$2</f>
        <v>0.35241210139002455</v>
      </c>
      <c r="AI85" s="50">
        <f t="shared" si="76"/>
        <v>4.8650858544562553E-2</v>
      </c>
      <c r="AJ85" s="50">
        <f t="shared" si="76"/>
        <v>1.8438266557645135E-3</v>
      </c>
      <c r="AK85" s="50"/>
      <c r="AL85" s="50">
        <f t="shared" ref="AL85:AL97" si="84">(P85*$Y$2)/$AL$2</f>
        <v>3.7807017543859654E-5</v>
      </c>
      <c r="AM85" s="50">
        <f t="shared" si="77"/>
        <v>5.2192982456140358E-6</v>
      </c>
      <c r="AN85" s="50">
        <f t="shared" si="77"/>
        <v>1.9780701754385966E-7</v>
      </c>
      <c r="AO85" s="50"/>
      <c r="AP85" s="50">
        <f t="shared" ref="AP85:AP97" si="85">(V85*$Y$2)/$AP$2</f>
        <v>1.8328958880139982E-3</v>
      </c>
      <c r="AQ85" s="50">
        <f t="shared" ref="AQ85:AQ97" si="86">(W85*$Y$2)/$AP$2</f>
        <v>2.5328083989501317E-4</v>
      </c>
      <c r="AR85" s="50">
        <f t="shared" ref="AR85:AR97" si="87">(X85*$Y$2)/$AP$2</f>
        <v>9.5800524934383221E-6</v>
      </c>
      <c r="AS85" s="50"/>
      <c r="AT85" s="50">
        <f t="shared" ref="AT85:AT97" si="88">(P85*$Y$2)/$AT$2</f>
        <v>0.13639240506329114</v>
      </c>
      <c r="AU85" s="50">
        <f t="shared" si="80"/>
        <v>1.8829113924050636E-2</v>
      </c>
      <c r="AV85" s="50">
        <f t="shared" si="80"/>
        <v>7.1360759493670884E-4</v>
      </c>
    </row>
    <row r="86" spans="1:48" s="43" customFormat="1" x14ac:dyDescent="0.35">
      <c r="A86" s="72" t="s">
        <v>24</v>
      </c>
      <c r="B86" s="74" t="s">
        <v>25</v>
      </c>
      <c r="C86" s="74" t="s">
        <v>26</v>
      </c>
      <c r="D86" s="74" t="s">
        <v>27</v>
      </c>
      <c r="E86" s="74" t="s">
        <v>28</v>
      </c>
      <c r="F86" s="12" t="s">
        <v>22</v>
      </c>
      <c r="G86" s="13">
        <v>885</v>
      </c>
      <c r="H86" s="13">
        <v>236.631</v>
      </c>
      <c r="I86" s="13">
        <v>3.74</v>
      </c>
      <c r="J86" s="51">
        <v>4006</v>
      </c>
      <c r="K86" s="52">
        <v>0.22091862206689966</v>
      </c>
      <c r="L86" s="51">
        <v>107354</v>
      </c>
      <c r="M86" s="52">
        <v>8.2437543081766863E-3</v>
      </c>
      <c r="N86" s="51">
        <v>1016490</v>
      </c>
      <c r="O86" s="53">
        <v>8.7064309535755393E-4</v>
      </c>
      <c r="P86" s="14">
        <v>46.6</v>
      </c>
      <c r="Q86" s="14">
        <v>1.74</v>
      </c>
      <c r="R86" s="14">
        <v>0.18400000000000002</v>
      </c>
      <c r="S86" s="14">
        <v>40.650000000000006</v>
      </c>
      <c r="T86" s="14">
        <v>1.52</v>
      </c>
      <c r="U86" s="14">
        <v>0.1605</v>
      </c>
      <c r="V86" s="14">
        <v>2260</v>
      </c>
      <c r="W86" s="14">
        <v>84.5</v>
      </c>
      <c r="X86" s="28">
        <v>8.9</v>
      </c>
      <c r="Z86" s="50">
        <f t="shared" si="81"/>
        <v>1.6236933797909407E-2</v>
      </c>
      <c r="AA86" s="50">
        <f t="shared" si="81"/>
        <v>6.0627177700348436E-4</v>
      </c>
      <c r="AB86" s="50">
        <f t="shared" si="74"/>
        <v>6.4111498257839728E-5</v>
      </c>
      <c r="AC86" s="50"/>
      <c r="AD86" s="50">
        <f t="shared" si="82"/>
        <v>2.9871794871794872</v>
      </c>
      <c r="AE86" s="50">
        <f t="shared" si="75"/>
        <v>0.11153846153846154</v>
      </c>
      <c r="AF86" s="50">
        <f t="shared" si="75"/>
        <v>1.1794871794871797E-2</v>
      </c>
      <c r="AG86" s="50"/>
      <c r="AH86" s="50">
        <f t="shared" si="83"/>
        <v>0.38103025347506131</v>
      </c>
      <c r="AI86" s="50">
        <f t="shared" si="76"/>
        <v>1.4227309893704007E-2</v>
      </c>
      <c r="AJ86" s="50">
        <f t="shared" si="76"/>
        <v>1.5044971381847918E-3</v>
      </c>
      <c r="AK86" s="50"/>
      <c r="AL86" s="50">
        <f t="shared" si="84"/>
        <v>4.0877192982456142E-5</v>
      </c>
      <c r="AM86" s="50">
        <f t="shared" si="77"/>
        <v>1.5263157894736844E-6</v>
      </c>
      <c r="AN86" s="50">
        <f t="shared" si="77"/>
        <v>1.6140350877192984E-7</v>
      </c>
      <c r="AO86" s="50"/>
      <c r="AP86" s="50">
        <f t="shared" si="85"/>
        <v>1.9772528433945756E-3</v>
      </c>
      <c r="AQ86" s="50">
        <f t="shared" si="86"/>
        <v>7.3928258967629053E-5</v>
      </c>
      <c r="AR86" s="50">
        <f t="shared" si="87"/>
        <v>7.78652668416448E-6</v>
      </c>
      <c r="AS86" s="50"/>
      <c r="AT86" s="50">
        <f t="shared" si="88"/>
        <v>0.14746835443037976</v>
      </c>
      <c r="AU86" s="50">
        <f t="shared" si="80"/>
        <v>5.5063291139240507E-3</v>
      </c>
      <c r="AV86" s="50">
        <f t="shared" si="80"/>
        <v>5.8227848101265829E-4</v>
      </c>
    </row>
    <row r="87" spans="1:48" s="43" customFormat="1" ht="57" customHeight="1" x14ac:dyDescent="0.35">
      <c r="A87" s="72"/>
      <c r="B87" s="74"/>
      <c r="C87" s="74"/>
      <c r="D87" s="74"/>
      <c r="E87" s="74"/>
      <c r="F87" s="12" t="s">
        <v>23</v>
      </c>
      <c r="G87" s="13">
        <v>450</v>
      </c>
      <c r="H87" s="13">
        <v>228.4264</v>
      </c>
      <c r="I87" s="13">
        <v>1.97</v>
      </c>
      <c r="J87" s="51">
        <v>4006</v>
      </c>
      <c r="K87" s="52">
        <v>0.11233150274588118</v>
      </c>
      <c r="L87" s="51">
        <v>107354</v>
      </c>
      <c r="M87" s="52">
        <v>4.1917394787339083E-3</v>
      </c>
      <c r="N87" s="51">
        <v>1016490</v>
      </c>
      <c r="O87" s="53">
        <v>4.4269987899536641E-4</v>
      </c>
      <c r="P87" s="14">
        <v>24.55</v>
      </c>
      <c r="Q87" s="14">
        <v>0.91500000000000004</v>
      </c>
      <c r="R87" s="14">
        <v>9.7000000000000003E-2</v>
      </c>
      <c r="S87" s="14">
        <v>21.400000000000002</v>
      </c>
      <c r="T87" s="14">
        <v>0.8</v>
      </c>
      <c r="U87" s="14">
        <v>8.4500000000000006E-2</v>
      </c>
      <c r="V87" s="14">
        <v>1190</v>
      </c>
      <c r="W87" s="14">
        <v>44.45</v>
      </c>
      <c r="X87" s="28">
        <v>4.6950000000000003</v>
      </c>
      <c r="Z87" s="50">
        <f t="shared" si="81"/>
        <v>8.5540069686411146E-3</v>
      </c>
      <c r="AA87" s="50">
        <f t="shared" si="81"/>
        <v>3.18815331010453E-4</v>
      </c>
      <c r="AB87" s="50">
        <f t="shared" si="74"/>
        <v>3.3797909407665507E-5</v>
      </c>
      <c r="AC87" s="50"/>
      <c r="AD87" s="50">
        <f t="shared" si="82"/>
        <v>1.5737179487179487</v>
      </c>
      <c r="AE87" s="50">
        <f t="shared" si="75"/>
        <v>5.8653846153846161E-2</v>
      </c>
      <c r="AF87" s="50">
        <f t="shared" si="75"/>
        <v>6.2179487179487179E-3</v>
      </c>
      <c r="AG87" s="50"/>
      <c r="AH87" s="50">
        <f t="shared" si="83"/>
        <v>0.20073589533932951</v>
      </c>
      <c r="AI87" s="50">
        <f t="shared" si="76"/>
        <v>7.4816026165167625E-3</v>
      </c>
      <c r="AJ87" s="50">
        <f t="shared" si="76"/>
        <v>7.9313164349959116E-4</v>
      </c>
      <c r="AK87" s="50"/>
      <c r="AL87" s="50">
        <f t="shared" si="84"/>
        <v>2.1535087719298245E-5</v>
      </c>
      <c r="AM87" s="50">
        <f t="shared" si="77"/>
        <v>8.0263157894736849E-7</v>
      </c>
      <c r="AN87" s="50">
        <f t="shared" si="77"/>
        <v>8.5087719298245622E-8</v>
      </c>
      <c r="AO87" s="50"/>
      <c r="AP87" s="50">
        <f t="shared" si="85"/>
        <v>1.0411198600174978E-3</v>
      </c>
      <c r="AQ87" s="50">
        <f t="shared" si="86"/>
        <v>3.8888888888888891E-5</v>
      </c>
      <c r="AR87" s="50">
        <f t="shared" si="87"/>
        <v>4.1076115485564306E-6</v>
      </c>
      <c r="AS87" s="50"/>
      <c r="AT87" s="50">
        <f t="shared" si="88"/>
        <v>7.7689873417721517E-2</v>
      </c>
      <c r="AU87" s="50">
        <f t="shared" si="80"/>
        <v>2.895569620253165E-3</v>
      </c>
      <c r="AV87" s="50">
        <f t="shared" si="80"/>
        <v>3.0696202531645567E-4</v>
      </c>
    </row>
    <row r="88" spans="1:48" s="43" customFormat="1" x14ac:dyDescent="0.35">
      <c r="A88" s="72" t="s">
        <v>29</v>
      </c>
      <c r="B88" s="74" t="s">
        <v>30</v>
      </c>
      <c r="C88" s="74" t="s">
        <v>30</v>
      </c>
      <c r="D88" s="74" t="s">
        <v>31</v>
      </c>
      <c r="E88" s="74" t="s">
        <v>32</v>
      </c>
      <c r="F88" s="12" t="s">
        <v>22</v>
      </c>
      <c r="G88" s="13">
        <v>991</v>
      </c>
      <c r="H88" s="13">
        <v>260</v>
      </c>
      <c r="I88" s="13">
        <v>3.8115380000000001</v>
      </c>
      <c r="J88" s="51">
        <v>3644</v>
      </c>
      <c r="K88" s="52">
        <v>0.27195389681668497</v>
      </c>
      <c r="L88" s="51">
        <v>188644</v>
      </c>
      <c r="M88" s="52">
        <v>5.2532813129492588E-3</v>
      </c>
      <c r="N88" s="51">
        <v>2294863</v>
      </c>
      <c r="O88" s="53">
        <v>4.3183405719644265E-4</v>
      </c>
      <c r="P88" s="14">
        <v>52</v>
      </c>
      <c r="Q88" s="14">
        <v>1.0050000000000001</v>
      </c>
      <c r="R88" s="14">
        <v>8.3000000000000004E-2</v>
      </c>
      <c r="S88" s="14">
        <v>45.5</v>
      </c>
      <c r="T88" s="14">
        <v>0.88000000000000012</v>
      </c>
      <c r="U88" s="14">
        <v>7.2499999999999995E-2</v>
      </c>
      <c r="V88" s="14">
        <v>2530</v>
      </c>
      <c r="W88" s="14">
        <v>48.95</v>
      </c>
      <c r="X88" s="28">
        <v>4.0250000000000004</v>
      </c>
      <c r="Y88" s="7"/>
      <c r="Z88" s="50">
        <f t="shared" si="81"/>
        <v>1.8118466898954706E-2</v>
      </c>
      <c r="AA88" s="50">
        <f t="shared" si="81"/>
        <v>3.5017421602787465E-4</v>
      </c>
      <c r="AB88" s="50">
        <f t="shared" si="74"/>
        <v>2.89198606271777E-5</v>
      </c>
      <c r="AC88" s="50"/>
      <c r="AD88" s="50">
        <f t="shared" si="82"/>
        <v>3.3333333333333335</v>
      </c>
      <c r="AE88" s="50">
        <f t="shared" si="75"/>
        <v>6.442307692307693E-2</v>
      </c>
      <c r="AF88" s="50">
        <f t="shared" si="75"/>
        <v>5.3205128205128203E-3</v>
      </c>
      <c r="AG88" s="50"/>
      <c r="AH88" s="50">
        <f t="shared" si="83"/>
        <v>0.42518397383483236</v>
      </c>
      <c r="AI88" s="50">
        <f t="shared" si="76"/>
        <v>8.2174979558462813E-3</v>
      </c>
      <c r="AJ88" s="50">
        <f t="shared" si="76"/>
        <v>6.7865903515944401E-4</v>
      </c>
      <c r="AK88" s="50"/>
      <c r="AL88" s="50">
        <f t="shared" si="84"/>
        <v>4.5614035087719298E-5</v>
      </c>
      <c r="AM88" s="50">
        <f t="shared" si="77"/>
        <v>8.8157894736842124E-7</v>
      </c>
      <c r="AN88" s="50">
        <f t="shared" si="77"/>
        <v>7.2807017543859653E-8</v>
      </c>
      <c r="AO88" s="50"/>
      <c r="AP88" s="50">
        <f t="shared" si="85"/>
        <v>2.2134733158355206E-3</v>
      </c>
      <c r="AQ88" s="50">
        <f t="shared" si="86"/>
        <v>4.2825896762904641E-5</v>
      </c>
      <c r="AR88" s="50">
        <f t="shared" si="87"/>
        <v>3.5214348206474199E-6</v>
      </c>
      <c r="AS88" s="50"/>
      <c r="AT88" s="50">
        <f t="shared" si="88"/>
        <v>0.16455696202531644</v>
      </c>
      <c r="AU88" s="50">
        <f t="shared" si="80"/>
        <v>3.1803797468354434E-3</v>
      </c>
      <c r="AV88" s="50">
        <f t="shared" si="80"/>
        <v>2.6265822784810126E-4</v>
      </c>
    </row>
    <row r="89" spans="1:48" s="43" customFormat="1" ht="62.5" customHeight="1" x14ac:dyDescent="0.35">
      <c r="A89" s="72"/>
      <c r="B89" s="74"/>
      <c r="C89" s="74"/>
      <c r="D89" s="74"/>
      <c r="E89" s="74"/>
      <c r="F89" s="12" t="s">
        <v>23</v>
      </c>
      <c r="G89" s="13">
        <v>313</v>
      </c>
      <c r="H89" s="13">
        <v>208</v>
      </c>
      <c r="I89" s="13">
        <v>1.5048079999999999</v>
      </c>
      <c r="J89" s="51">
        <v>3644</v>
      </c>
      <c r="K89" s="52">
        <v>8.5894621295279916E-2</v>
      </c>
      <c r="L89" s="51">
        <v>188644</v>
      </c>
      <c r="M89" s="52">
        <v>1.6592099404168698E-3</v>
      </c>
      <c r="N89" s="51">
        <v>2294863</v>
      </c>
      <c r="O89" s="53">
        <v>1.3639158415992589E-4</v>
      </c>
      <c r="P89" s="14">
        <v>0.79500000000000004</v>
      </c>
      <c r="Q89" s="14">
        <v>0.39900000000000002</v>
      </c>
      <c r="R89" s="14">
        <v>6.5500000000000003E-2</v>
      </c>
      <c r="S89" s="14">
        <v>0.69500000000000006</v>
      </c>
      <c r="T89" s="14">
        <v>0.34750000000000003</v>
      </c>
      <c r="U89" s="14">
        <v>5.6999999999999995E-2</v>
      </c>
      <c r="V89" s="14">
        <v>38.5</v>
      </c>
      <c r="W89" s="14">
        <v>19.3</v>
      </c>
      <c r="X89" s="28">
        <v>3.165</v>
      </c>
      <c r="Y89" s="7"/>
      <c r="Z89" s="50">
        <f t="shared" si="81"/>
        <v>2.7700348432055757E-4</v>
      </c>
      <c r="AA89" s="50">
        <f t="shared" si="81"/>
        <v>1.3902439024390245E-4</v>
      </c>
      <c r="AB89" s="50">
        <f t="shared" si="74"/>
        <v>2.2822299651567945E-5</v>
      </c>
      <c r="AC89" s="50"/>
      <c r="AD89" s="50">
        <f t="shared" si="82"/>
        <v>5.0961538461538468E-2</v>
      </c>
      <c r="AE89" s="50">
        <f t="shared" si="75"/>
        <v>2.557692307692308E-2</v>
      </c>
      <c r="AF89" s="50">
        <f t="shared" si="75"/>
        <v>4.1987179487179491E-3</v>
      </c>
      <c r="AG89" s="50"/>
      <c r="AH89" s="50">
        <f t="shared" si="83"/>
        <v>6.5004088307440725E-3</v>
      </c>
      <c r="AI89" s="50">
        <f t="shared" si="76"/>
        <v>3.2624693376941947E-3</v>
      </c>
      <c r="AJ89" s="50">
        <f t="shared" si="76"/>
        <v>5.3556827473426002E-4</v>
      </c>
      <c r="AK89" s="50"/>
      <c r="AL89" s="50">
        <f t="shared" si="84"/>
        <v>6.9736842105263176E-7</v>
      </c>
      <c r="AM89" s="50">
        <f t="shared" si="77"/>
        <v>3.5000000000000004E-7</v>
      </c>
      <c r="AN89" s="50">
        <f t="shared" si="77"/>
        <v>5.7456140350877198E-8</v>
      </c>
      <c r="AO89" s="50"/>
      <c r="AP89" s="50">
        <f t="shared" si="85"/>
        <v>3.3683289588801401E-5</v>
      </c>
      <c r="AQ89" s="50">
        <f t="shared" si="86"/>
        <v>1.6885389326334211E-5</v>
      </c>
      <c r="AR89" s="50">
        <f t="shared" si="87"/>
        <v>2.7690288713910763E-6</v>
      </c>
      <c r="AS89" s="50"/>
      <c r="AT89" s="50">
        <f t="shared" si="88"/>
        <v>2.5158227848101271E-3</v>
      </c>
      <c r="AU89" s="50">
        <f t="shared" si="80"/>
        <v>1.2626582278481013E-3</v>
      </c>
      <c r="AV89" s="50">
        <f t="shared" si="80"/>
        <v>2.0727848101265823E-4</v>
      </c>
    </row>
    <row r="90" spans="1:48" s="43" customFormat="1" x14ac:dyDescent="0.35">
      <c r="A90" s="72" t="s">
        <v>33</v>
      </c>
      <c r="B90" s="74" t="s">
        <v>34</v>
      </c>
      <c r="C90" s="74" t="s">
        <v>35</v>
      </c>
      <c r="D90" s="74" t="s">
        <v>36</v>
      </c>
      <c r="E90" s="74" t="s">
        <v>28</v>
      </c>
      <c r="F90" s="12" t="s">
        <v>22</v>
      </c>
      <c r="G90" s="13">
        <v>1044.5830000000001</v>
      </c>
      <c r="H90" s="13">
        <v>250</v>
      </c>
      <c r="I90" s="13">
        <v>4.178331</v>
      </c>
      <c r="J90" s="51">
        <v>38758</v>
      </c>
      <c r="K90" s="52">
        <v>2.6951416481758608E-2</v>
      </c>
      <c r="L90" s="51">
        <v>57969</v>
      </c>
      <c r="M90" s="52">
        <v>1.8019682933981956E-2</v>
      </c>
      <c r="N90" s="51">
        <v>902798</v>
      </c>
      <c r="O90" s="53">
        <v>1.1570506359119095E-3</v>
      </c>
      <c r="P90" s="14">
        <v>5.4</v>
      </c>
      <c r="Q90" s="14">
        <v>3.605</v>
      </c>
      <c r="R90" s="14">
        <v>0.23150000000000001</v>
      </c>
      <c r="S90" s="14">
        <v>4.71</v>
      </c>
      <c r="T90" s="14">
        <v>3.1500000000000004</v>
      </c>
      <c r="U90" s="14">
        <v>0.20200000000000001</v>
      </c>
      <c r="V90" s="14">
        <v>261.5</v>
      </c>
      <c r="W90" s="14">
        <v>175</v>
      </c>
      <c r="X90" s="28">
        <v>11.25</v>
      </c>
      <c r="Z90" s="50">
        <f t="shared" si="81"/>
        <v>1.8815331010452964E-3</v>
      </c>
      <c r="AA90" s="50">
        <f t="shared" si="81"/>
        <v>1.25609756097561E-3</v>
      </c>
      <c r="AB90" s="50">
        <f t="shared" si="74"/>
        <v>8.0662020905923363E-5</v>
      </c>
      <c r="AC90" s="50"/>
      <c r="AD90" s="50">
        <f t="shared" si="82"/>
        <v>0.34615384615384615</v>
      </c>
      <c r="AE90" s="50">
        <f t="shared" si="75"/>
        <v>0.2310897435897436</v>
      </c>
      <c r="AF90" s="50">
        <f t="shared" si="75"/>
        <v>1.4839743589743591E-2</v>
      </c>
      <c r="AG90" s="50"/>
      <c r="AH90" s="50">
        <f t="shared" si="83"/>
        <v>4.4153720359771054E-2</v>
      </c>
      <c r="AI90" s="50">
        <f t="shared" si="76"/>
        <v>2.94766966475879E-2</v>
      </c>
      <c r="AJ90" s="50">
        <f t="shared" si="76"/>
        <v>1.8928863450531483E-3</v>
      </c>
      <c r="AK90" s="50"/>
      <c r="AL90" s="50">
        <f t="shared" si="84"/>
        <v>4.7368421052631586E-6</v>
      </c>
      <c r="AM90" s="50">
        <f t="shared" si="77"/>
        <v>3.1622807017543861E-6</v>
      </c>
      <c r="AN90" s="50">
        <f t="shared" si="77"/>
        <v>2.0307017543859652E-7</v>
      </c>
      <c r="AO90" s="50"/>
      <c r="AP90" s="50">
        <f t="shared" si="85"/>
        <v>2.2878390201224848E-4</v>
      </c>
      <c r="AQ90" s="50">
        <f t="shared" si="86"/>
        <v>1.531058617672791E-4</v>
      </c>
      <c r="AR90" s="50">
        <f t="shared" si="87"/>
        <v>9.8425196850393696E-6</v>
      </c>
      <c r="AS90" s="50"/>
      <c r="AT90" s="50">
        <f t="shared" si="88"/>
        <v>1.708860759493671E-2</v>
      </c>
      <c r="AU90" s="50">
        <f t="shared" si="80"/>
        <v>1.1408227848101266E-2</v>
      </c>
      <c r="AV90" s="50">
        <f t="shared" si="80"/>
        <v>7.325949367088608E-4</v>
      </c>
    </row>
    <row r="91" spans="1:48" s="43" customFormat="1" x14ac:dyDescent="0.35">
      <c r="A91" s="72"/>
      <c r="B91" s="74"/>
      <c r="C91" s="74"/>
      <c r="D91" s="74"/>
      <c r="E91" s="74"/>
      <c r="F91" s="12" t="s">
        <v>23</v>
      </c>
      <c r="G91" s="13">
        <v>393.31849999999997</v>
      </c>
      <c r="H91" s="13">
        <v>250</v>
      </c>
      <c r="I91" s="13">
        <v>1.5732740000000001</v>
      </c>
      <c r="J91" s="51">
        <v>38758</v>
      </c>
      <c r="K91" s="52">
        <v>1.0148059755405335E-2</v>
      </c>
      <c r="L91" s="51">
        <v>57969</v>
      </c>
      <c r="M91" s="52">
        <v>6.7849799030516309E-3</v>
      </c>
      <c r="N91" s="51">
        <v>902798</v>
      </c>
      <c r="O91" s="53">
        <v>4.3566611800203363E-4</v>
      </c>
      <c r="P91" s="14">
        <v>2.0300000000000002</v>
      </c>
      <c r="Q91" s="14">
        <v>1.3550000000000002</v>
      </c>
      <c r="R91" s="14">
        <v>8.7000000000000008E-2</v>
      </c>
      <c r="S91" s="14">
        <v>1.7750000000000001</v>
      </c>
      <c r="T91" s="14">
        <v>1.1850000000000001</v>
      </c>
      <c r="U91" s="14">
        <v>7.6000000000000012E-2</v>
      </c>
      <c r="V91" s="14">
        <v>98.5</v>
      </c>
      <c r="W91" s="14">
        <v>66</v>
      </c>
      <c r="X91" s="28">
        <v>4.2299999999999995</v>
      </c>
      <c r="Z91" s="50">
        <f t="shared" si="81"/>
        <v>7.073170731707319E-4</v>
      </c>
      <c r="AA91" s="50">
        <f t="shared" si="81"/>
        <v>4.7212543554006983E-4</v>
      </c>
      <c r="AB91" s="50">
        <f t="shared" si="74"/>
        <v>3.0313588850174221E-5</v>
      </c>
      <c r="AC91" s="50"/>
      <c r="AD91" s="50">
        <f t="shared" si="82"/>
        <v>0.13012820512820514</v>
      </c>
      <c r="AE91" s="50">
        <f t="shared" si="75"/>
        <v>8.6858974358974383E-2</v>
      </c>
      <c r="AF91" s="50">
        <f t="shared" si="75"/>
        <v>5.5769230769230774E-3</v>
      </c>
      <c r="AG91" s="50"/>
      <c r="AH91" s="50">
        <f t="shared" si="83"/>
        <v>1.6598528209321343E-2</v>
      </c>
      <c r="AI91" s="50">
        <f t="shared" si="76"/>
        <v>1.1079313164349961E-2</v>
      </c>
      <c r="AJ91" s="50">
        <f t="shared" si="76"/>
        <v>7.113654946852004E-4</v>
      </c>
      <c r="AK91" s="50"/>
      <c r="AL91" s="50">
        <f t="shared" si="84"/>
        <v>1.7807017543859653E-6</v>
      </c>
      <c r="AM91" s="50">
        <f t="shared" si="77"/>
        <v>1.1885964912280704E-6</v>
      </c>
      <c r="AN91" s="50">
        <f t="shared" si="77"/>
        <v>7.6315789473684219E-8</v>
      </c>
      <c r="AO91" s="50"/>
      <c r="AP91" s="50">
        <f t="shared" si="85"/>
        <v>8.6176727909011383E-5</v>
      </c>
      <c r="AQ91" s="50">
        <f t="shared" si="86"/>
        <v>5.7742782152230973E-5</v>
      </c>
      <c r="AR91" s="50">
        <f t="shared" si="87"/>
        <v>3.7007874015748031E-6</v>
      </c>
      <c r="AS91" s="50"/>
      <c r="AT91" s="50">
        <f t="shared" si="88"/>
        <v>6.4240506329113932E-3</v>
      </c>
      <c r="AU91" s="50">
        <f t="shared" si="80"/>
        <v>4.2879746835443044E-3</v>
      </c>
      <c r="AV91" s="50">
        <f t="shared" si="80"/>
        <v>2.7531645569620257E-4</v>
      </c>
    </row>
    <row r="92" spans="1:48" s="43" customFormat="1" x14ac:dyDescent="0.35">
      <c r="A92" s="72" t="s">
        <v>33</v>
      </c>
      <c r="B92" s="74" t="s">
        <v>37</v>
      </c>
      <c r="C92" s="74" t="s">
        <v>38</v>
      </c>
      <c r="D92" s="74" t="s">
        <v>39</v>
      </c>
      <c r="E92" s="74" t="s">
        <v>28</v>
      </c>
      <c r="F92" s="12" t="s">
        <v>22</v>
      </c>
      <c r="G92" s="13">
        <v>80.205190000000002</v>
      </c>
      <c r="H92" s="13">
        <v>250</v>
      </c>
      <c r="I92" s="13">
        <v>0.32082100000000002</v>
      </c>
      <c r="J92" s="51">
        <v>38758</v>
      </c>
      <c r="K92" s="52">
        <v>2.0693841271479437E-3</v>
      </c>
      <c r="L92" s="51">
        <v>57969</v>
      </c>
      <c r="M92" s="52">
        <v>1.3835876071693492E-3</v>
      </c>
      <c r="N92" s="51">
        <v>902798</v>
      </c>
      <c r="O92" s="53">
        <v>8.8840681968723907E-5</v>
      </c>
      <c r="P92" s="14">
        <v>0.41399999999999998</v>
      </c>
      <c r="Q92" s="14">
        <v>0.27650000000000002</v>
      </c>
      <c r="R92" s="14">
        <v>1.7749999999999998E-2</v>
      </c>
      <c r="S92" s="14">
        <v>0.36150000000000004</v>
      </c>
      <c r="T92" s="14">
        <v>0.24150000000000002</v>
      </c>
      <c r="U92" s="14">
        <v>1.55E-2</v>
      </c>
      <c r="V92" s="14">
        <v>20.100000000000001</v>
      </c>
      <c r="W92" s="14">
        <v>13.450000000000001</v>
      </c>
      <c r="X92" s="28">
        <v>0.8650000000000001</v>
      </c>
      <c r="Z92" s="50">
        <f t="shared" si="81"/>
        <v>1.4425087108013937E-4</v>
      </c>
      <c r="AA92" s="50">
        <f t="shared" si="81"/>
        <v>9.6341463414634159E-5</v>
      </c>
      <c r="AB92" s="50">
        <f t="shared" si="74"/>
        <v>6.1846689895470379E-6</v>
      </c>
      <c r="AC92" s="50"/>
      <c r="AD92" s="50">
        <f t="shared" si="82"/>
        <v>2.6538461538461539E-2</v>
      </c>
      <c r="AE92" s="50">
        <f t="shared" si="75"/>
        <v>1.7724358974358978E-2</v>
      </c>
      <c r="AF92" s="50">
        <f t="shared" si="75"/>
        <v>1.1378205128205127E-3</v>
      </c>
      <c r="AG92" s="50"/>
      <c r="AH92" s="50">
        <f t="shared" si="83"/>
        <v>3.3851185609157807E-3</v>
      </c>
      <c r="AI92" s="50">
        <f t="shared" si="76"/>
        <v>2.2608340147179072E-3</v>
      </c>
      <c r="AJ92" s="50">
        <f t="shared" si="76"/>
        <v>1.4513491414554374E-4</v>
      </c>
      <c r="AK92" s="50"/>
      <c r="AL92" s="50">
        <f t="shared" si="84"/>
        <v>3.6315789473684207E-7</v>
      </c>
      <c r="AM92" s="50">
        <f t="shared" si="77"/>
        <v>2.4254385964912282E-7</v>
      </c>
      <c r="AN92" s="50">
        <f t="shared" si="77"/>
        <v>1.5570175438596492E-8</v>
      </c>
      <c r="AO92" s="50"/>
      <c r="AP92" s="50">
        <f t="shared" si="85"/>
        <v>1.7585301837270342E-5</v>
      </c>
      <c r="AQ92" s="50">
        <f t="shared" si="86"/>
        <v>1.1767279090113737E-5</v>
      </c>
      <c r="AR92" s="50">
        <f t="shared" si="87"/>
        <v>7.5678040244969398E-7</v>
      </c>
      <c r="AS92" s="50"/>
      <c r="AT92" s="50">
        <f t="shared" si="88"/>
        <v>1.3101265822784809E-3</v>
      </c>
      <c r="AU92" s="50">
        <f t="shared" si="80"/>
        <v>8.7500000000000013E-4</v>
      </c>
      <c r="AV92" s="50">
        <f t="shared" si="80"/>
        <v>5.6170886075949361E-5</v>
      </c>
    </row>
    <row r="93" spans="1:48" s="43" customFormat="1" x14ac:dyDescent="0.35">
      <c r="A93" s="72"/>
      <c r="B93" s="74"/>
      <c r="C93" s="74"/>
      <c r="D93" s="74"/>
      <c r="E93" s="74"/>
      <c r="F93" s="12" t="s">
        <v>23</v>
      </c>
      <c r="G93" s="13">
        <v>42.73807</v>
      </c>
      <c r="H93" s="13">
        <v>250</v>
      </c>
      <c r="I93" s="13">
        <v>0.17095199999999999</v>
      </c>
      <c r="J93" s="51">
        <v>38758</v>
      </c>
      <c r="K93" s="52">
        <v>1.1026902832963518E-3</v>
      </c>
      <c r="L93" s="51">
        <v>57969</v>
      </c>
      <c r="M93" s="52">
        <v>7.3725732719211992E-4</v>
      </c>
      <c r="N93" s="51">
        <v>902798</v>
      </c>
      <c r="O93" s="53">
        <v>4.733957097822547E-5</v>
      </c>
      <c r="P93" s="14">
        <v>0.22050000000000003</v>
      </c>
      <c r="Q93" s="14">
        <v>0.14750000000000002</v>
      </c>
      <c r="R93" s="14">
        <v>9.4500000000000001E-3</v>
      </c>
      <c r="S93" s="14">
        <v>0.1925</v>
      </c>
      <c r="T93" s="14">
        <v>0.129</v>
      </c>
      <c r="U93" s="14">
        <v>8.2500000000000004E-3</v>
      </c>
      <c r="V93" s="14">
        <v>10.700000000000001</v>
      </c>
      <c r="W93" s="14">
        <v>7.15</v>
      </c>
      <c r="X93" s="28">
        <v>0.45950000000000002</v>
      </c>
      <c r="Z93" s="50">
        <f t="shared" si="81"/>
        <v>7.6829268292682944E-5</v>
      </c>
      <c r="AA93" s="50">
        <f t="shared" si="81"/>
        <v>5.1393728222996526E-5</v>
      </c>
      <c r="AB93" s="50">
        <f t="shared" si="74"/>
        <v>3.2926829268292685E-6</v>
      </c>
      <c r="AC93" s="50"/>
      <c r="AD93" s="50">
        <f t="shared" si="82"/>
        <v>1.4134615384615386E-2</v>
      </c>
      <c r="AE93" s="50">
        <f t="shared" si="75"/>
        <v>9.4551282051282062E-3</v>
      </c>
      <c r="AF93" s="50">
        <f t="shared" si="75"/>
        <v>6.057692307692308E-4</v>
      </c>
      <c r="AG93" s="50"/>
      <c r="AH93" s="50">
        <f t="shared" si="83"/>
        <v>1.8029435813573184E-3</v>
      </c>
      <c r="AI93" s="50">
        <f t="shared" si="76"/>
        <v>1.2060506950122651E-3</v>
      </c>
      <c r="AJ93" s="50">
        <f t="shared" si="76"/>
        <v>7.7269010629599355E-5</v>
      </c>
      <c r="AK93" s="50"/>
      <c r="AL93" s="50">
        <f t="shared" si="84"/>
        <v>1.9342105263157897E-7</v>
      </c>
      <c r="AM93" s="50">
        <f t="shared" si="77"/>
        <v>1.2938596491228074E-7</v>
      </c>
      <c r="AN93" s="50">
        <f t="shared" si="77"/>
        <v>8.2894736842105278E-9</v>
      </c>
      <c r="AO93" s="50"/>
      <c r="AP93" s="50">
        <f t="shared" si="85"/>
        <v>9.3613298337707786E-6</v>
      </c>
      <c r="AQ93" s="50">
        <f t="shared" si="86"/>
        <v>6.2554680664916896E-6</v>
      </c>
      <c r="AR93" s="50">
        <f t="shared" si="87"/>
        <v>4.0201224846894141E-7</v>
      </c>
      <c r="AS93" s="50"/>
      <c r="AT93" s="50">
        <f t="shared" si="88"/>
        <v>6.9778481012658237E-4</v>
      </c>
      <c r="AU93" s="50">
        <f t="shared" si="80"/>
        <v>4.6677215189873421E-4</v>
      </c>
      <c r="AV93" s="50">
        <f t="shared" si="80"/>
        <v>2.9905063291139242E-5</v>
      </c>
    </row>
    <row r="94" spans="1:48" s="43" customFormat="1" x14ac:dyDescent="0.35">
      <c r="A94" s="17" t="s">
        <v>40</v>
      </c>
      <c r="B94" s="74" t="s">
        <v>41</v>
      </c>
      <c r="C94" s="74" t="s">
        <v>42</v>
      </c>
      <c r="D94" s="74" t="s">
        <v>43</v>
      </c>
      <c r="E94" s="74" t="s">
        <v>28</v>
      </c>
      <c r="F94" s="12" t="s">
        <v>22</v>
      </c>
      <c r="G94" s="13">
        <v>69.361620000000002</v>
      </c>
      <c r="H94" s="13">
        <v>165.36510000000001</v>
      </c>
      <c r="I94" s="13">
        <v>0.41944500000000001</v>
      </c>
      <c r="J94" s="51">
        <v>39522</v>
      </c>
      <c r="K94" s="52">
        <v>1.7550129042052528E-3</v>
      </c>
      <c r="L94" s="51">
        <v>49432</v>
      </c>
      <c r="M94" s="52">
        <v>1.403172438905972E-3</v>
      </c>
      <c r="N94" s="51">
        <v>234433</v>
      </c>
      <c r="O94" s="53">
        <v>2.9586969411303016E-4</v>
      </c>
      <c r="P94" s="14">
        <v>0.53</v>
      </c>
      <c r="Q94" s="14">
        <v>0.42400000000000004</v>
      </c>
      <c r="R94" s="14">
        <v>8.950000000000001E-2</v>
      </c>
      <c r="S94" s="14">
        <v>0.46150000000000002</v>
      </c>
      <c r="T94" s="14">
        <v>0.36899999999999999</v>
      </c>
      <c r="U94" s="14">
        <v>7.8000000000000014E-2</v>
      </c>
      <c r="V94" s="14">
        <v>25.650000000000002</v>
      </c>
      <c r="W94" s="14">
        <v>20.5</v>
      </c>
      <c r="X94" s="28">
        <v>4.3250000000000002</v>
      </c>
      <c r="Z94" s="50">
        <f t="shared" si="81"/>
        <v>1.8466898954703836E-4</v>
      </c>
      <c r="AA94" s="50">
        <f t="shared" si="81"/>
        <v>1.477351916376307E-4</v>
      </c>
      <c r="AB94" s="50">
        <f t="shared" si="74"/>
        <v>3.1184668989547046E-5</v>
      </c>
      <c r="AC94" s="50"/>
      <c r="AD94" s="50">
        <f t="shared" si="82"/>
        <v>3.3974358974358979E-2</v>
      </c>
      <c r="AE94" s="50">
        <f t="shared" si="75"/>
        <v>2.7179487179487184E-2</v>
      </c>
      <c r="AF94" s="50">
        <f t="shared" si="75"/>
        <v>5.737179487179488E-3</v>
      </c>
      <c r="AG94" s="50"/>
      <c r="AH94" s="50">
        <f t="shared" si="83"/>
        <v>4.3336058871627147E-3</v>
      </c>
      <c r="AI94" s="50">
        <f t="shared" si="76"/>
        <v>3.4668847097301721E-3</v>
      </c>
      <c r="AJ94" s="50">
        <f t="shared" si="76"/>
        <v>7.3180703188879814E-4</v>
      </c>
      <c r="AK94" s="50"/>
      <c r="AL94" s="50">
        <f t="shared" si="84"/>
        <v>4.6491228070175442E-7</v>
      </c>
      <c r="AM94" s="50">
        <f t="shared" si="77"/>
        <v>3.7192982456140356E-7</v>
      </c>
      <c r="AN94" s="50">
        <f t="shared" si="77"/>
        <v>7.8508771929824576E-8</v>
      </c>
      <c r="AO94" s="50"/>
      <c r="AP94" s="50">
        <f t="shared" si="85"/>
        <v>2.2440944881889767E-5</v>
      </c>
      <c r="AQ94" s="50">
        <f t="shared" si="86"/>
        <v>1.7935258092738411E-5</v>
      </c>
      <c r="AR94" s="50">
        <f t="shared" si="87"/>
        <v>3.7839020122484695E-6</v>
      </c>
      <c r="AS94" s="50"/>
      <c r="AT94" s="50">
        <f t="shared" si="88"/>
        <v>1.6772151898734179E-3</v>
      </c>
      <c r="AU94" s="50">
        <f t="shared" si="80"/>
        <v>1.3417721518987344E-3</v>
      </c>
      <c r="AV94" s="50">
        <f t="shared" si="80"/>
        <v>2.8322784810126586E-4</v>
      </c>
    </row>
    <row r="95" spans="1:48" s="43" customFormat="1" x14ac:dyDescent="0.35">
      <c r="A95" s="17" t="s">
        <v>24</v>
      </c>
      <c r="B95" s="74"/>
      <c r="C95" s="74"/>
      <c r="D95" s="74"/>
      <c r="E95" s="74"/>
      <c r="F95" s="12" t="s">
        <v>23</v>
      </c>
      <c r="G95" s="13">
        <v>33.432879999999997</v>
      </c>
      <c r="H95" s="13">
        <v>220.5042</v>
      </c>
      <c r="I95" s="13">
        <v>0.15162</v>
      </c>
      <c r="J95" s="51">
        <v>39522</v>
      </c>
      <c r="K95" s="52">
        <v>8.4593087394362629E-4</v>
      </c>
      <c r="L95" s="51">
        <v>49432</v>
      </c>
      <c r="M95" s="52">
        <v>6.7634083184981385E-4</v>
      </c>
      <c r="N95" s="51">
        <v>234433</v>
      </c>
      <c r="O95" s="53">
        <v>1.426116630337879E-4</v>
      </c>
      <c r="P95" s="14">
        <v>0.192</v>
      </c>
      <c r="Q95" s="14">
        <v>0.1535</v>
      </c>
      <c r="R95" s="14">
        <v>3.2350000000000004E-2</v>
      </c>
      <c r="S95" s="14">
        <v>0.16550000000000001</v>
      </c>
      <c r="T95" s="14">
        <v>0.13250000000000001</v>
      </c>
      <c r="U95" s="14">
        <v>2.7900000000000005E-2</v>
      </c>
      <c r="V95" s="14">
        <v>9.2000000000000011</v>
      </c>
      <c r="W95" s="14">
        <v>7.3500000000000005</v>
      </c>
      <c r="X95" s="28">
        <v>1.55</v>
      </c>
      <c r="Z95" s="50">
        <f t="shared" si="81"/>
        <v>6.6898954703832763E-5</v>
      </c>
      <c r="AA95" s="50">
        <f t="shared" si="81"/>
        <v>5.3484320557491289E-5</v>
      </c>
      <c r="AB95" s="50">
        <f t="shared" si="74"/>
        <v>1.1271777003484322E-5</v>
      </c>
      <c r="AC95" s="50"/>
      <c r="AD95" s="50">
        <f t="shared" si="82"/>
        <v>1.2307692307692308E-2</v>
      </c>
      <c r="AE95" s="50">
        <f t="shared" si="75"/>
        <v>9.8397435897435905E-3</v>
      </c>
      <c r="AF95" s="50">
        <f t="shared" si="75"/>
        <v>2.0737179487179489E-3</v>
      </c>
      <c r="AG95" s="50"/>
      <c r="AH95" s="50">
        <f t="shared" si="83"/>
        <v>1.5699100572363043E-3</v>
      </c>
      <c r="AI95" s="50">
        <f t="shared" si="76"/>
        <v>1.2551103843008995E-3</v>
      </c>
      <c r="AJ95" s="50">
        <f t="shared" si="76"/>
        <v>2.6451349141455441E-4</v>
      </c>
      <c r="AK95" s="50"/>
      <c r="AL95" s="50">
        <f t="shared" si="84"/>
        <v>1.6842105263157897E-7</v>
      </c>
      <c r="AM95" s="50">
        <f t="shared" si="77"/>
        <v>1.3464912280701755E-7</v>
      </c>
      <c r="AN95" s="50">
        <f t="shared" si="77"/>
        <v>2.8377192982456143E-8</v>
      </c>
      <c r="AO95" s="50"/>
      <c r="AP95" s="50">
        <f t="shared" si="85"/>
        <v>8.0489938757655309E-6</v>
      </c>
      <c r="AQ95" s="50">
        <f t="shared" si="86"/>
        <v>6.4304461942257224E-6</v>
      </c>
      <c r="AR95" s="50">
        <f t="shared" si="87"/>
        <v>1.3560804899387578E-6</v>
      </c>
      <c r="AS95" s="50"/>
      <c r="AT95" s="50">
        <f t="shared" si="88"/>
        <v>6.075949367088608E-4</v>
      </c>
      <c r="AU95" s="50">
        <f t="shared" si="80"/>
        <v>4.8575949367088607E-4</v>
      </c>
      <c r="AV95" s="50">
        <f t="shared" si="80"/>
        <v>1.02373417721519E-4</v>
      </c>
    </row>
    <row r="96" spans="1:48" s="43" customFormat="1" x14ac:dyDescent="0.35">
      <c r="A96" s="72" t="s">
        <v>24</v>
      </c>
      <c r="B96" s="74" t="s">
        <v>25</v>
      </c>
      <c r="C96" s="74" t="s">
        <v>26</v>
      </c>
      <c r="D96" s="74" t="s">
        <v>44</v>
      </c>
      <c r="E96" s="74" t="s">
        <v>28</v>
      </c>
      <c r="F96" s="12" t="s">
        <v>22</v>
      </c>
      <c r="G96" s="13">
        <v>0.249</v>
      </c>
      <c r="H96" s="13">
        <v>193.02330000000001</v>
      </c>
      <c r="I96" s="13">
        <v>1.2899999999999999E-3</v>
      </c>
      <c r="J96" s="51">
        <v>4006</v>
      </c>
      <c r="K96" s="52">
        <v>6.2156764852720918E-5</v>
      </c>
      <c r="L96" s="51">
        <v>107354</v>
      </c>
      <c r="M96" s="52">
        <v>2.3194291782327625E-6</v>
      </c>
      <c r="N96" s="51">
        <v>1016490</v>
      </c>
      <c r="O96" s="53">
        <v>2.4496059971076943E-7</v>
      </c>
      <c r="P96" s="14">
        <v>1.61E-2</v>
      </c>
      <c r="Q96" s="14">
        <v>6.0000000000000006E-4</v>
      </c>
      <c r="R96" s="14">
        <v>6.3500000000000012E-5</v>
      </c>
      <c r="S96" s="14">
        <v>1.4000000000000002E-2</v>
      </c>
      <c r="T96" s="14">
        <v>5.2500000000000008E-4</v>
      </c>
      <c r="U96" s="14">
        <v>5.5500000000000007E-5</v>
      </c>
      <c r="V96" s="14">
        <v>0.78</v>
      </c>
      <c r="W96" s="14">
        <v>2.9100000000000001E-2</v>
      </c>
      <c r="X96" s="28">
        <v>3.0700000000000002E-3</v>
      </c>
      <c r="Z96" s="50">
        <f t="shared" si="81"/>
        <v>5.6097560975609759E-6</v>
      </c>
      <c r="AA96" s="50">
        <f t="shared" si="81"/>
        <v>2.0905923344947739E-7</v>
      </c>
      <c r="AB96" s="50">
        <f t="shared" si="74"/>
        <v>2.2125435540069694E-8</v>
      </c>
      <c r="AC96" s="50"/>
      <c r="AD96" s="50">
        <f t="shared" si="82"/>
        <v>1.032051282051282E-3</v>
      </c>
      <c r="AE96" s="50">
        <f t="shared" si="75"/>
        <v>3.8461538461538463E-5</v>
      </c>
      <c r="AF96" s="50">
        <f t="shared" si="75"/>
        <v>4.0705128205128214E-6</v>
      </c>
      <c r="AG96" s="50"/>
      <c r="AH96" s="50">
        <f t="shared" si="83"/>
        <v>1.3164349959116927E-4</v>
      </c>
      <c r="AI96" s="50">
        <f t="shared" si="76"/>
        <v>4.9059689288634511E-6</v>
      </c>
      <c r="AJ96" s="50">
        <f t="shared" si="76"/>
        <v>5.1921504497138202E-7</v>
      </c>
      <c r="AK96" s="50"/>
      <c r="AL96" s="50">
        <f t="shared" si="84"/>
        <v>1.412280701754386E-8</v>
      </c>
      <c r="AM96" s="50">
        <f t="shared" si="77"/>
        <v>5.2631578947368427E-10</v>
      </c>
      <c r="AN96" s="50">
        <f t="shared" si="77"/>
        <v>5.5701754385964926E-11</v>
      </c>
      <c r="AO96" s="50"/>
      <c r="AP96" s="50">
        <f t="shared" si="85"/>
        <v>6.8241469816272983E-7</v>
      </c>
      <c r="AQ96" s="50">
        <f t="shared" si="86"/>
        <v>2.5459317585301839E-8</v>
      </c>
      <c r="AR96" s="50">
        <f t="shared" si="87"/>
        <v>2.6859142607174107E-9</v>
      </c>
      <c r="AS96" s="50"/>
      <c r="AT96" s="50">
        <f t="shared" si="88"/>
        <v>5.0949367088607595E-5</v>
      </c>
      <c r="AU96" s="50">
        <f t="shared" si="80"/>
        <v>1.8987341772151901E-6</v>
      </c>
      <c r="AV96" s="50">
        <f t="shared" si="80"/>
        <v>2.0094936708860766E-7</v>
      </c>
    </row>
    <row r="97" spans="1:48" s="43" customFormat="1" x14ac:dyDescent="0.35">
      <c r="A97" s="73"/>
      <c r="B97" s="75"/>
      <c r="C97" s="75"/>
      <c r="D97" s="75"/>
      <c r="E97" s="75"/>
      <c r="F97" s="18" t="s">
        <v>23</v>
      </c>
      <c r="G97" s="19">
        <v>0.248</v>
      </c>
      <c r="H97" s="19">
        <v>233.9623</v>
      </c>
      <c r="I97" s="19">
        <v>1.06E-3</v>
      </c>
      <c r="J97" s="54">
        <v>4006</v>
      </c>
      <c r="K97" s="55">
        <v>6.19071392910634E-5</v>
      </c>
      <c r="L97" s="54">
        <v>107354</v>
      </c>
      <c r="M97" s="55">
        <v>2.3101142016133538E-6</v>
      </c>
      <c r="N97" s="54">
        <v>1016490</v>
      </c>
      <c r="O97" s="56">
        <v>2.4397682220189084E-7</v>
      </c>
      <c r="P97" s="20">
        <v>1.3200000000000002E-2</v>
      </c>
      <c r="Q97" s="20">
        <v>4.9350000000000002E-4</v>
      </c>
      <c r="R97" s="20">
        <v>5.1999999999999997E-5</v>
      </c>
      <c r="S97" s="20">
        <v>1.2400000000000001E-2</v>
      </c>
      <c r="T97" s="20">
        <v>4.6299999999999998E-4</v>
      </c>
      <c r="U97" s="20">
        <v>4.8899999999999996E-5</v>
      </c>
      <c r="V97" s="20">
        <v>0.69000000000000006</v>
      </c>
      <c r="W97" s="20">
        <v>2.5750000000000002E-2</v>
      </c>
      <c r="X97" s="29">
        <v>2.7200000000000002E-3</v>
      </c>
      <c r="Z97" s="50">
        <f t="shared" si="81"/>
        <v>4.5993031358885022E-6</v>
      </c>
      <c r="AA97" s="50">
        <f t="shared" si="81"/>
        <v>1.7195121951219513E-7</v>
      </c>
      <c r="AB97" s="50">
        <f t="shared" si="74"/>
        <v>1.8118466898954704E-8</v>
      </c>
      <c r="AC97" s="50"/>
      <c r="AD97" s="50">
        <f t="shared" si="82"/>
        <v>8.461538461538463E-4</v>
      </c>
      <c r="AE97" s="50">
        <f t="shared" si="75"/>
        <v>3.1634615384615386E-5</v>
      </c>
      <c r="AF97" s="50">
        <f t="shared" si="75"/>
        <v>3.3333333333333333E-6</v>
      </c>
      <c r="AG97" s="50"/>
      <c r="AH97" s="50">
        <f t="shared" si="83"/>
        <v>1.0793131643499593E-4</v>
      </c>
      <c r="AI97" s="50">
        <f t="shared" si="76"/>
        <v>4.0351594439901886E-6</v>
      </c>
      <c r="AJ97" s="50">
        <f t="shared" si="76"/>
        <v>4.251839738348324E-7</v>
      </c>
      <c r="AK97" s="50"/>
      <c r="AL97" s="50">
        <f t="shared" si="84"/>
        <v>1.1578947368421054E-8</v>
      </c>
      <c r="AM97" s="50">
        <f t="shared" si="77"/>
        <v>4.3289473684210531E-10</v>
      </c>
      <c r="AN97" s="50">
        <f t="shared" si="77"/>
        <v>4.56140350877193E-11</v>
      </c>
      <c r="AO97" s="50"/>
      <c r="AP97" s="50">
        <f t="shared" si="85"/>
        <v>6.0367454068241475E-7</v>
      </c>
      <c r="AQ97" s="50">
        <f t="shared" si="86"/>
        <v>2.2528433945756785E-8</v>
      </c>
      <c r="AR97" s="50">
        <f t="shared" si="87"/>
        <v>2.3797025371828525E-9</v>
      </c>
      <c r="AS97" s="50"/>
      <c r="AT97" s="50">
        <f t="shared" si="88"/>
        <v>4.1772151898734184E-5</v>
      </c>
      <c r="AU97" s="50">
        <f t="shared" si="80"/>
        <v>1.5617088607594938E-6</v>
      </c>
      <c r="AV97" s="50">
        <f t="shared" si="80"/>
        <v>1.6455696202531644E-7</v>
      </c>
    </row>
    <row r="98" spans="1:48" s="43" customFormat="1" x14ac:dyDescent="0.35"/>
    <row r="99" spans="1:48" s="43" customFormat="1" ht="31" x14ac:dyDescent="0.7">
      <c r="A99" s="33" t="s">
        <v>57</v>
      </c>
      <c r="B99" s="33"/>
      <c r="C99" s="33"/>
      <c r="D99" s="33"/>
    </row>
    <row r="100" spans="1:48" s="43" customFormat="1" x14ac:dyDescent="0.35">
      <c r="A100" s="76" t="s">
        <v>18</v>
      </c>
      <c r="B100" s="78" t="s">
        <v>19</v>
      </c>
      <c r="C100" s="78" t="s">
        <v>19</v>
      </c>
      <c r="D100" s="78" t="s">
        <v>20</v>
      </c>
      <c r="E100" s="78" t="s">
        <v>21</v>
      </c>
      <c r="F100" s="24" t="s">
        <v>22</v>
      </c>
      <c r="G100" s="25">
        <v>734.67880000000002</v>
      </c>
      <c r="H100" s="25">
        <v>256.92009999999999</v>
      </c>
      <c r="I100" s="25">
        <v>2.8595609999999998</v>
      </c>
      <c r="J100" s="47">
        <v>1146</v>
      </c>
      <c r="K100" s="48">
        <v>0.641080977312391</v>
      </c>
      <c r="L100" s="47">
        <v>8324</v>
      </c>
      <c r="M100" s="48">
        <v>8.8260307544449787E-2</v>
      </c>
      <c r="N100" s="47">
        <v>220068</v>
      </c>
      <c r="O100" s="49">
        <v>3.3384172164967192E-3</v>
      </c>
      <c r="P100" s="26">
        <v>93</v>
      </c>
      <c r="Q100" s="26">
        <v>12.862500000000001</v>
      </c>
      <c r="R100" s="26">
        <v>0.48750000000000004</v>
      </c>
      <c r="S100" s="26">
        <v>81.375</v>
      </c>
      <c r="T100" s="26">
        <v>11.25</v>
      </c>
      <c r="U100" s="26">
        <v>0.42750000000000005</v>
      </c>
      <c r="V100" s="26">
        <v>4537.5</v>
      </c>
      <c r="W100" s="26">
        <v>626.25</v>
      </c>
      <c r="X100" s="27">
        <v>23.662500000000001</v>
      </c>
      <c r="Z100" s="50">
        <f>(P100*$Y$2)/$Z$2</f>
        <v>3.2404181184668993E-2</v>
      </c>
      <c r="AA100" s="50">
        <f>(Q100*$Y$2)/$Z$2</f>
        <v>4.4817073170731712E-3</v>
      </c>
      <c r="AB100" s="50">
        <f t="shared" ref="AB100:AB113" si="89">(R100*$Y$2)/$Z$2</f>
        <v>1.6986062717770038E-4</v>
      </c>
      <c r="AC100" s="50"/>
      <c r="AD100" s="50">
        <f>(P100*$Y$2)/$AD$2</f>
        <v>5.9615384615384617</v>
      </c>
      <c r="AE100" s="50">
        <f t="shared" ref="AE100:AF113" si="90">(Q100*$Y$2)/$AD$2</f>
        <v>0.82451923076923084</v>
      </c>
      <c r="AF100" s="50">
        <f t="shared" si="90"/>
        <v>3.1250000000000007E-2</v>
      </c>
      <c r="AG100" s="50"/>
      <c r="AH100" s="50">
        <f>(P100*$Y$2)/$AH$2</f>
        <v>0.76042518397383485</v>
      </c>
      <c r="AI100" s="50">
        <f t="shared" ref="AI100:AJ113" si="91">(Q100*$Y$2)/$AH$2</f>
        <v>0.10517170891251022</v>
      </c>
      <c r="AJ100" s="50">
        <f t="shared" si="91"/>
        <v>3.9860997547015537E-3</v>
      </c>
      <c r="AK100" s="50"/>
      <c r="AL100" s="50">
        <f>(P100*$Y$2)/$AL$2</f>
        <v>8.1578947368421054E-5</v>
      </c>
      <c r="AM100" s="50">
        <f t="shared" ref="AM100:AN113" si="92">(Q100*$Y$2)/$AL$2</f>
        <v>1.1282894736842106E-5</v>
      </c>
      <c r="AN100" s="50">
        <f t="shared" si="92"/>
        <v>4.2763157894736848E-7</v>
      </c>
      <c r="AO100" s="50"/>
      <c r="AP100" s="50">
        <f>(V100*$Y$2)/$AP$2</f>
        <v>3.9698162729658792E-3</v>
      </c>
      <c r="AQ100" s="50">
        <f t="shared" ref="AQ100" si="93">(W100*$Y$2)/$AP$2</f>
        <v>5.4790026246719157E-4</v>
      </c>
      <c r="AR100" s="50">
        <f t="shared" ref="AR100" si="94">(X100*$Y$2)/$AP$2</f>
        <v>2.0702099737532811E-5</v>
      </c>
      <c r="AS100" s="50"/>
      <c r="AT100" s="50">
        <f>(P100*$Y$2)/$AT$2</f>
        <v>0.29430379746835444</v>
      </c>
      <c r="AU100" s="50">
        <f t="shared" ref="AU100:AV113" si="95">(Q100*$Y$2)/$AT$2</f>
        <v>4.0704113924050635E-2</v>
      </c>
      <c r="AV100" s="50">
        <f t="shared" si="95"/>
        <v>1.542721518987342E-3</v>
      </c>
    </row>
    <row r="101" spans="1:48" s="43" customFormat="1" x14ac:dyDescent="0.35">
      <c r="A101" s="77"/>
      <c r="B101" s="74"/>
      <c r="C101" s="74"/>
      <c r="D101" s="74"/>
      <c r="E101" s="74"/>
      <c r="F101" s="12" t="s">
        <v>23</v>
      </c>
      <c r="G101" s="13">
        <v>256.149</v>
      </c>
      <c r="H101" s="13">
        <v>258.06220000000002</v>
      </c>
      <c r="I101" s="13">
        <v>0.99258599999999997</v>
      </c>
      <c r="J101" s="51">
        <v>1146</v>
      </c>
      <c r="K101" s="52">
        <v>0.22351570680628272</v>
      </c>
      <c r="L101" s="51">
        <v>8324</v>
      </c>
      <c r="M101" s="52">
        <v>3.0772345026429601E-2</v>
      </c>
      <c r="N101" s="51">
        <v>220068</v>
      </c>
      <c r="O101" s="53">
        <v>1.1639538688041878E-3</v>
      </c>
      <c r="P101" s="14">
        <v>32.325000000000003</v>
      </c>
      <c r="Q101" s="14">
        <v>4.4625000000000004</v>
      </c>
      <c r="R101" s="14">
        <v>0.169125</v>
      </c>
      <c r="S101" s="14">
        <v>28.237500000000001</v>
      </c>
      <c r="T101" s="14">
        <v>3.9000000000000004</v>
      </c>
      <c r="U101" s="14">
        <v>0.14775000000000002</v>
      </c>
      <c r="V101" s="14">
        <v>1571.25</v>
      </c>
      <c r="W101" s="14">
        <v>217.125</v>
      </c>
      <c r="X101" s="28">
        <v>8.2125000000000004</v>
      </c>
      <c r="Z101" s="50">
        <f t="shared" ref="Z101:AA113" si="96">(P101*$Y$2)/$Z$2</f>
        <v>1.1263066202090593E-2</v>
      </c>
      <c r="AA101" s="50">
        <f t="shared" si="96"/>
        <v>1.5548780487804879E-3</v>
      </c>
      <c r="AB101" s="50">
        <f t="shared" si="89"/>
        <v>5.8928571428571428E-5</v>
      </c>
      <c r="AC101" s="50"/>
      <c r="AD101" s="50">
        <f t="shared" ref="AD101:AD113" si="97">(P101*$Y$2)/$AD$2</f>
        <v>2.0721153846153846</v>
      </c>
      <c r="AE101" s="50">
        <f t="shared" si="90"/>
        <v>0.28605769230769235</v>
      </c>
      <c r="AF101" s="50">
        <f t="shared" si="90"/>
        <v>1.0841346153846155E-2</v>
      </c>
      <c r="AG101" s="50"/>
      <c r="AH101" s="50">
        <f t="shared" ref="AH101:AH113" si="98">(P101*$Y$2)/$AH$2</f>
        <v>0.26430907604251841</v>
      </c>
      <c r="AI101" s="50">
        <f t="shared" si="91"/>
        <v>3.6488143908421915E-2</v>
      </c>
      <c r="AJ101" s="50">
        <f t="shared" si="91"/>
        <v>1.382869991823385E-3</v>
      </c>
      <c r="AK101" s="50"/>
      <c r="AL101" s="50">
        <f t="shared" ref="AL101:AL113" si="99">(P101*$Y$2)/$AL$2</f>
        <v>2.8355263157894739E-5</v>
      </c>
      <c r="AM101" s="50">
        <f t="shared" si="92"/>
        <v>3.9144736842105269E-6</v>
      </c>
      <c r="AN101" s="50">
        <f t="shared" si="92"/>
        <v>1.4835526315789473E-7</v>
      </c>
      <c r="AO101" s="50"/>
      <c r="AP101" s="50">
        <f t="shared" ref="AP101:AP113" si="100">(V101*$Y$2)/$AP$2</f>
        <v>1.3746719160104986E-3</v>
      </c>
      <c r="AQ101" s="50">
        <f t="shared" ref="AQ101:AQ113" si="101">(W101*$Y$2)/$AP$2</f>
        <v>1.8996062992125985E-4</v>
      </c>
      <c r="AR101" s="50">
        <f t="shared" ref="AR101:AR113" si="102">(X101*$Y$2)/$AP$2</f>
        <v>7.1850393700787403E-6</v>
      </c>
      <c r="AS101" s="50"/>
      <c r="AT101" s="50">
        <f t="shared" ref="AT101:AT113" si="103">(P101*$Y$2)/$AT$2</f>
        <v>0.10229430379746836</v>
      </c>
      <c r="AU101" s="50">
        <f t="shared" si="95"/>
        <v>1.4121835443037975E-2</v>
      </c>
      <c r="AV101" s="50">
        <f t="shared" si="95"/>
        <v>5.3520569620253168E-4</v>
      </c>
    </row>
    <row r="102" spans="1:48" s="43" customFormat="1" x14ac:dyDescent="0.35">
      <c r="A102" s="72" t="s">
        <v>24</v>
      </c>
      <c r="B102" s="74" t="s">
        <v>25</v>
      </c>
      <c r="C102" s="74" t="s">
        <v>26</v>
      </c>
      <c r="D102" s="74" t="s">
        <v>27</v>
      </c>
      <c r="E102" s="74" t="s">
        <v>28</v>
      </c>
      <c r="F102" s="12" t="s">
        <v>22</v>
      </c>
      <c r="G102" s="13">
        <v>885</v>
      </c>
      <c r="H102" s="13">
        <v>236.631</v>
      </c>
      <c r="I102" s="13">
        <v>3.74</v>
      </c>
      <c r="J102" s="51">
        <v>4006</v>
      </c>
      <c r="K102" s="52">
        <v>0.22091862206689966</v>
      </c>
      <c r="L102" s="51">
        <v>107354</v>
      </c>
      <c r="M102" s="52">
        <v>8.2437543081766863E-3</v>
      </c>
      <c r="N102" s="51">
        <v>1016490</v>
      </c>
      <c r="O102" s="53">
        <v>8.7064309535755393E-4</v>
      </c>
      <c r="P102" s="14">
        <v>34.950000000000003</v>
      </c>
      <c r="Q102" s="14">
        <v>1.3049999999999999</v>
      </c>
      <c r="R102" s="14">
        <v>0.13800000000000001</v>
      </c>
      <c r="S102" s="14">
        <v>30.487500000000001</v>
      </c>
      <c r="T102" s="14">
        <v>1.1399999999999999</v>
      </c>
      <c r="U102" s="14">
        <v>0.120375</v>
      </c>
      <c r="V102" s="14">
        <v>1695</v>
      </c>
      <c r="W102" s="14">
        <v>63.375</v>
      </c>
      <c r="X102" s="28">
        <v>6.6750000000000007</v>
      </c>
      <c r="Z102" s="50">
        <f t="shared" si="96"/>
        <v>1.2177700348432057E-2</v>
      </c>
      <c r="AA102" s="50">
        <f t="shared" si="96"/>
        <v>4.5470383275261327E-4</v>
      </c>
      <c r="AB102" s="50">
        <f t="shared" si="89"/>
        <v>4.8083623693379793E-5</v>
      </c>
      <c r="AC102" s="50"/>
      <c r="AD102" s="50">
        <f t="shared" si="97"/>
        <v>2.2403846153846159</v>
      </c>
      <c r="AE102" s="50">
        <f t="shared" si="90"/>
        <v>8.3653846153846148E-2</v>
      </c>
      <c r="AF102" s="50">
        <f t="shared" si="90"/>
        <v>8.8461538461538473E-3</v>
      </c>
      <c r="AG102" s="50"/>
      <c r="AH102" s="50">
        <f t="shared" si="98"/>
        <v>0.28577269010629602</v>
      </c>
      <c r="AI102" s="50">
        <f t="shared" si="91"/>
        <v>1.0670482420278005E-2</v>
      </c>
      <c r="AJ102" s="50">
        <f t="shared" si="91"/>
        <v>1.1283728536385937E-3</v>
      </c>
      <c r="AK102" s="50"/>
      <c r="AL102" s="50">
        <f t="shared" si="99"/>
        <v>3.0657894736842113E-5</v>
      </c>
      <c r="AM102" s="50">
        <f t="shared" si="92"/>
        <v>1.1447368421052632E-6</v>
      </c>
      <c r="AN102" s="50">
        <f t="shared" si="92"/>
        <v>1.2105263157894739E-7</v>
      </c>
      <c r="AO102" s="50"/>
      <c r="AP102" s="50">
        <f t="shared" si="100"/>
        <v>1.4829396325459318E-3</v>
      </c>
      <c r="AQ102" s="50">
        <f t="shared" si="101"/>
        <v>5.5446194225721786E-5</v>
      </c>
      <c r="AR102" s="50">
        <f t="shared" si="102"/>
        <v>5.8398950131233604E-6</v>
      </c>
      <c r="AS102" s="50"/>
      <c r="AT102" s="50">
        <f t="shared" si="103"/>
        <v>0.11060126582278482</v>
      </c>
      <c r="AU102" s="50">
        <f t="shared" si="95"/>
        <v>4.1297468354430378E-3</v>
      </c>
      <c r="AV102" s="50">
        <f t="shared" si="95"/>
        <v>4.3670886075949369E-4</v>
      </c>
    </row>
    <row r="103" spans="1:48" s="43" customFormat="1" x14ac:dyDescent="0.35">
      <c r="A103" s="72"/>
      <c r="B103" s="74"/>
      <c r="C103" s="74"/>
      <c r="D103" s="74"/>
      <c r="E103" s="74"/>
      <c r="F103" s="12" t="s">
        <v>23</v>
      </c>
      <c r="G103" s="13">
        <v>450</v>
      </c>
      <c r="H103" s="13">
        <v>228.4264</v>
      </c>
      <c r="I103" s="13">
        <v>1.97</v>
      </c>
      <c r="J103" s="51">
        <v>4006</v>
      </c>
      <c r="K103" s="52">
        <v>0.11233150274588118</v>
      </c>
      <c r="L103" s="51">
        <v>107354</v>
      </c>
      <c r="M103" s="52">
        <v>4.1917394787339083E-3</v>
      </c>
      <c r="N103" s="51">
        <v>1016490</v>
      </c>
      <c r="O103" s="53">
        <v>4.4269987899536641E-4</v>
      </c>
      <c r="P103" s="14">
        <v>18.412500000000001</v>
      </c>
      <c r="Q103" s="14">
        <v>0.68625000000000014</v>
      </c>
      <c r="R103" s="14">
        <v>7.2750000000000009E-2</v>
      </c>
      <c r="S103" s="14">
        <v>16.05</v>
      </c>
      <c r="T103" s="14">
        <v>0.60000000000000009</v>
      </c>
      <c r="U103" s="14">
        <v>6.3375000000000001E-2</v>
      </c>
      <c r="V103" s="14">
        <v>892.5</v>
      </c>
      <c r="W103" s="14">
        <v>33.337499999999999</v>
      </c>
      <c r="X103" s="28">
        <v>3.5212500000000007</v>
      </c>
      <c r="Z103" s="50">
        <f t="shared" si="96"/>
        <v>6.4155052264808369E-3</v>
      </c>
      <c r="AA103" s="50">
        <f t="shared" si="96"/>
        <v>2.3911149825783979E-4</v>
      </c>
      <c r="AB103" s="50">
        <f t="shared" si="89"/>
        <v>2.5348432055749134E-5</v>
      </c>
      <c r="AC103" s="50"/>
      <c r="AD103" s="50">
        <f t="shared" si="97"/>
        <v>1.1802884615384617</v>
      </c>
      <c r="AE103" s="50">
        <f t="shared" si="90"/>
        <v>4.3990384615384626E-2</v>
      </c>
      <c r="AF103" s="50">
        <f t="shared" si="90"/>
        <v>4.6634615384615391E-3</v>
      </c>
      <c r="AG103" s="50"/>
      <c r="AH103" s="50">
        <f t="shared" si="98"/>
        <v>0.15055192150449714</v>
      </c>
      <c r="AI103" s="50">
        <f t="shared" si="91"/>
        <v>5.611201962387573E-3</v>
      </c>
      <c r="AJ103" s="50">
        <f t="shared" si="91"/>
        <v>5.9484873262469348E-4</v>
      </c>
      <c r="AK103" s="50"/>
      <c r="AL103" s="50">
        <f t="shared" si="99"/>
        <v>1.6151315789473687E-5</v>
      </c>
      <c r="AM103" s="50">
        <f t="shared" si="92"/>
        <v>6.019736842105265E-7</v>
      </c>
      <c r="AN103" s="50">
        <f t="shared" si="92"/>
        <v>6.3815789473684219E-8</v>
      </c>
      <c r="AO103" s="50"/>
      <c r="AP103" s="50">
        <f t="shared" si="100"/>
        <v>7.8083989501312337E-4</v>
      </c>
      <c r="AQ103" s="50">
        <f t="shared" si="101"/>
        <v>2.916666666666667E-5</v>
      </c>
      <c r="AR103" s="50">
        <f t="shared" si="102"/>
        <v>3.0807086614173234E-6</v>
      </c>
      <c r="AS103" s="50"/>
      <c r="AT103" s="50">
        <f t="shared" si="103"/>
        <v>5.8267405063291144E-2</v>
      </c>
      <c r="AU103" s="50">
        <f t="shared" si="95"/>
        <v>2.1716772151898741E-3</v>
      </c>
      <c r="AV103" s="50">
        <f t="shared" si="95"/>
        <v>2.3022151898734181E-4</v>
      </c>
    </row>
    <row r="104" spans="1:48" s="43" customFormat="1" x14ac:dyDescent="0.35">
      <c r="A104" s="72" t="s">
        <v>29</v>
      </c>
      <c r="B104" s="74" t="s">
        <v>30</v>
      </c>
      <c r="C104" s="74" t="s">
        <v>30</v>
      </c>
      <c r="D104" s="74" t="s">
        <v>31</v>
      </c>
      <c r="E104" s="74" t="s">
        <v>32</v>
      </c>
      <c r="F104" s="12" t="s">
        <v>22</v>
      </c>
      <c r="G104" s="13">
        <v>991</v>
      </c>
      <c r="H104" s="13">
        <v>260</v>
      </c>
      <c r="I104" s="13">
        <v>3.8115380000000001</v>
      </c>
      <c r="J104" s="51">
        <v>3644</v>
      </c>
      <c r="K104" s="52">
        <v>0.27195389681668497</v>
      </c>
      <c r="L104" s="51">
        <v>188644</v>
      </c>
      <c r="M104" s="52">
        <v>5.2532813129492588E-3</v>
      </c>
      <c r="N104" s="51">
        <v>2294863</v>
      </c>
      <c r="O104" s="53">
        <v>4.3183405719644265E-4</v>
      </c>
      <c r="P104" s="14">
        <v>39</v>
      </c>
      <c r="Q104" s="14">
        <v>0.75375000000000014</v>
      </c>
      <c r="R104" s="14">
        <v>6.225E-2</v>
      </c>
      <c r="S104" s="14">
        <v>34.125</v>
      </c>
      <c r="T104" s="14">
        <v>0.66000000000000014</v>
      </c>
      <c r="U104" s="14">
        <v>5.4375E-2</v>
      </c>
      <c r="V104" s="14">
        <v>1897.5</v>
      </c>
      <c r="W104" s="14">
        <v>36.712499999999999</v>
      </c>
      <c r="X104" s="28">
        <v>3.0187500000000003</v>
      </c>
      <c r="Y104" s="7"/>
      <c r="Z104" s="50">
        <f t="shared" si="96"/>
        <v>1.3588850174216028E-2</v>
      </c>
      <c r="AA104" s="50">
        <f t="shared" si="96"/>
        <v>2.62630662020906E-4</v>
      </c>
      <c r="AB104" s="50">
        <f t="shared" si="89"/>
        <v>2.1689895470383278E-5</v>
      </c>
      <c r="AC104" s="50"/>
      <c r="AD104" s="50">
        <f t="shared" si="97"/>
        <v>2.5</v>
      </c>
      <c r="AE104" s="50">
        <f t="shared" si="90"/>
        <v>4.8317307692307708E-2</v>
      </c>
      <c r="AF104" s="50">
        <f t="shared" si="90"/>
        <v>3.9903846153846153E-3</v>
      </c>
      <c r="AG104" s="50"/>
      <c r="AH104" s="50">
        <f t="shared" si="98"/>
        <v>0.31888798037612431</v>
      </c>
      <c r="AI104" s="50">
        <f t="shared" si="91"/>
        <v>6.1631234668847118E-3</v>
      </c>
      <c r="AJ104" s="50">
        <f t="shared" si="91"/>
        <v>5.0899427636958306E-4</v>
      </c>
      <c r="AK104" s="50"/>
      <c r="AL104" s="50">
        <f t="shared" si="99"/>
        <v>3.421052631578948E-5</v>
      </c>
      <c r="AM104" s="50">
        <f t="shared" si="92"/>
        <v>6.6118421052631601E-7</v>
      </c>
      <c r="AN104" s="50">
        <f t="shared" si="92"/>
        <v>5.4605263157894743E-8</v>
      </c>
      <c r="AO104" s="50"/>
      <c r="AP104" s="50">
        <f t="shared" si="100"/>
        <v>1.6601049868766404E-3</v>
      </c>
      <c r="AQ104" s="50">
        <f t="shared" si="101"/>
        <v>3.2119422572178477E-5</v>
      </c>
      <c r="AR104" s="50">
        <f t="shared" si="102"/>
        <v>2.6410761154855649E-6</v>
      </c>
      <c r="AS104" s="50"/>
      <c r="AT104" s="50">
        <f t="shared" si="103"/>
        <v>0.12341772151898735</v>
      </c>
      <c r="AU104" s="50">
        <f t="shared" si="95"/>
        <v>2.3852848101265831E-3</v>
      </c>
      <c r="AV104" s="50">
        <f t="shared" si="95"/>
        <v>1.9699367088607596E-4</v>
      </c>
    </row>
    <row r="105" spans="1:48" s="43" customFormat="1" x14ac:dyDescent="0.35">
      <c r="A105" s="72"/>
      <c r="B105" s="74"/>
      <c r="C105" s="74"/>
      <c r="D105" s="74"/>
      <c r="E105" s="74"/>
      <c r="F105" s="12" t="s">
        <v>23</v>
      </c>
      <c r="G105" s="13">
        <v>313</v>
      </c>
      <c r="H105" s="13">
        <v>208</v>
      </c>
      <c r="I105" s="13">
        <v>1.5048079999999999</v>
      </c>
      <c r="J105" s="51">
        <v>3644</v>
      </c>
      <c r="K105" s="52">
        <v>8.5894621295279916E-2</v>
      </c>
      <c r="L105" s="51">
        <v>188644</v>
      </c>
      <c r="M105" s="52">
        <v>1.6592099404168698E-3</v>
      </c>
      <c r="N105" s="51">
        <v>2294863</v>
      </c>
      <c r="O105" s="53">
        <v>1.3639158415992589E-4</v>
      </c>
      <c r="P105" s="14">
        <v>0.59625000000000006</v>
      </c>
      <c r="Q105" s="14">
        <v>0.29925000000000002</v>
      </c>
      <c r="R105" s="14">
        <v>4.9125000000000002E-2</v>
      </c>
      <c r="S105" s="14">
        <v>0.5212500000000001</v>
      </c>
      <c r="T105" s="14">
        <v>0.26062500000000005</v>
      </c>
      <c r="U105" s="14">
        <v>4.2750000000000003E-2</v>
      </c>
      <c r="V105" s="14">
        <v>28.875</v>
      </c>
      <c r="W105" s="14">
        <v>14.475000000000001</v>
      </c>
      <c r="X105" s="28">
        <v>2.3737499999999998</v>
      </c>
      <c r="Y105" s="7"/>
      <c r="Z105" s="50">
        <f t="shared" si="96"/>
        <v>2.0775261324041815E-4</v>
      </c>
      <c r="AA105" s="50">
        <f t="shared" si="96"/>
        <v>1.0426829268292684E-4</v>
      </c>
      <c r="AB105" s="50">
        <f t="shared" si="89"/>
        <v>1.711672473867596E-5</v>
      </c>
      <c r="AC105" s="50"/>
      <c r="AD105" s="50">
        <f t="shared" si="97"/>
        <v>3.8221153846153849E-2</v>
      </c>
      <c r="AE105" s="50">
        <f t="shared" si="90"/>
        <v>1.918269230769231E-2</v>
      </c>
      <c r="AF105" s="50">
        <f t="shared" si="90"/>
        <v>3.1490384615384614E-3</v>
      </c>
      <c r="AG105" s="50"/>
      <c r="AH105" s="50">
        <f t="shared" si="98"/>
        <v>4.8753066230580551E-3</v>
      </c>
      <c r="AI105" s="50">
        <f t="shared" si="91"/>
        <v>2.4468520032706461E-3</v>
      </c>
      <c r="AJ105" s="50">
        <f t="shared" si="91"/>
        <v>4.0167620605069501E-4</v>
      </c>
      <c r="AK105" s="50"/>
      <c r="AL105" s="50">
        <f t="shared" si="99"/>
        <v>5.2302631578947374E-7</v>
      </c>
      <c r="AM105" s="50">
        <f t="shared" si="92"/>
        <v>2.6250000000000003E-7</v>
      </c>
      <c r="AN105" s="50">
        <f t="shared" si="92"/>
        <v>4.3092105263157893E-8</v>
      </c>
      <c r="AO105" s="50"/>
      <c r="AP105" s="50">
        <f t="shared" si="100"/>
        <v>2.5262467191601052E-5</v>
      </c>
      <c r="AQ105" s="50">
        <f t="shared" si="101"/>
        <v>1.2664041994750658E-5</v>
      </c>
      <c r="AR105" s="50">
        <f t="shared" si="102"/>
        <v>2.076771653543307E-6</v>
      </c>
      <c r="AS105" s="50"/>
      <c r="AT105" s="50">
        <f t="shared" si="103"/>
        <v>1.8868670886075952E-3</v>
      </c>
      <c r="AU105" s="50">
        <f t="shared" si="95"/>
        <v>9.46993670886076E-4</v>
      </c>
      <c r="AV105" s="50">
        <f t="shared" si="95"/>
        <v>1.5545886075949366E-4</v>
      </c>
    </row>
    <row r="106" spans="1:48" s="43" customFormat="1" x14ac:dyDescent="0.35">
      <c r="A106" s="72" t="s">
        <v>33</v>
      </c>
      <c r="B106" s="74" t="s">
        <v>34</v>
      </c>
      <c r="C106" s="74" t="s">
        <v>35</v>
      </c>
      <c r="D106" s="74" t="s">
        <v>36</v>
      </c>
      <c r="E106" s="74" t="s">
        <v>28</v>
      </c>
      <c r="F106" s="12" t="s">
        <v>22</v>
      </c>
      <c r="G106" s="13">
        <v>1044.5830000000001</v>
      </c>
      <c r="H106" s="13">
        <v>250</v>
      </c>
      <c r="I106" s="13">
        <v>4.178331</v>
      </c>
      <c r="J106" s="51">
        <v>38758</v>
      </c>
      <c r="K106" s="52">
        <v>2.6951416481758608E-2</v>
      </c>
      <c r="L106" s="51">
        <v>57969</v>
      </c>
      <c r="M106" s="52">
        <v>1.8019682933981956E-2</v>
      </c>
      <c r="N106" s="51">
        <v>902798</v>
      </c>
      <c r="O106" s="53">
        <v>1.1570506359119095E-3</v>
      </c>
      <c r="P106" s="14">
        <v>4.05</v>
      </c>
      <c r="Q106" s="14">
        <v>2.7037499999999999</v>
      </c>
      <c r="R106" s="14">
        <v>0.17362500000000003</v>
      </c>
      <c r="S106" s="14">
        <v>3.5325000000000006</v>
      </c>
      <c r="T106" s="14">
        <v>2.3625000000000003</v>
      </c>
      <c r="U106" s="14">
        <v>0.15150000000000002</v>
      </c>
      <c r="V106" s="14">
        <v>196.125</v>
      </c>
      <c r="W106" s="14">
        <v>131.25</v>
      </c>
      <c r="X106" s="28">
        <v>8.4375</v>
      </c>
      <c r="Z106" s="50">
        <f t="shared" si="96"/>
        <v>1.4111498257839722E-3</v>
      </c>
      <c r="AA106" s="50">
        <f t="shared" si="96"/>
        <v>9.4207317073170729E-4</v>
      </c>
      <c r="AB106" s="50">
        <f t="shared" si="89"/>
        <v>6.0496515679442519E-5</v>
      </c>
      <c r="AC106" s="50"/>
      <c r="AD106" s="50">
        <f t="shared" si="97"/>
        <v>0.25961538461538464</v>
      </c>
      <c r="AE106" s="50">
        <f t="shared" si="90"/>
        <v>0.17331730769230766</v>
      </c>
      <c r="AF106" s="50">
        <f t="shared" si="90"/>
        <v>1.1129807692307694E-2</v>
      </c>
      <c r="AG106" s="50"/>
      <c r="AH106" s="50">
        <f t="shared" si="98"/>
        <v>3.311529026982829E-2</v>
      </c>
      <c r="AI106" s="50">
        <f t="shared" si="91"/>
        <v>2.2107522485690922E-2</v>
      </c>
      <c r="AJ106" s="50">
        <f t="shared" si="91"/>
        <v>1.4196647587898612E-3</v>
      </c>
      <c r="AK106" s="50"/>
      <c r="AL106" s="50">
        <f t="shared" si="99"/>
        <v>3.5526315789473687E-6</v>
      </c>
      <c r="AM106" s="50">
        <f t="shared" si="92"/>
        <v>2.3717105263157891E-6</v>
      </c>
      <c r="AN106" s="50">
        <f t="shared" si="92"/>
        <v>1.5230263157894739E-7</v>
      </c>
      <c r="AO106" s="50"/>
      <c r="AP106" s="50">
        <f t="shared" si="100"/>
        <v>1.7158792650918636E-4</v>
      </c>
      <c r="AQ106" s="50">
        <f t="shared" si="101"/>
        <v>1.1482939632545932E-4</v>
      </c>
      <c r="AR106" s="50">
        <f t="shared" si="102"/>
        <v>7.3818897637795276E-6</v>
      </c>
      <c r="AS106" s="50"/>
      <c r="AT106" s="50">
        <f t="shared" si="103"/>
        <v>1.2816455696202532E-2</v>
      </c>
      <c r="AU106" s="50">
        <f t="shared" si="95"/>
        <v>8.5561708860759488E-3</v>
      </c>
      <c r="AV106" s="50">
        <f t="shared" si="95"/>
        <v>5.4944620253164563E-4</v>
      </c>
    </row>
    <row r="107" spans="1:48" s="43" customFormat="1" x14ac:dyDescent="0.35">
      <c r="A107" s="72"/>
      <c r="B107" s="74"/>
      <c r="C107" s="74"/>
      <c r="D107" s="74"/>
      <c r="E107" s="74"/>
      <c r="F107" s="12" t="s">
        <v>23</v>
      </c>
      <c r="G107" s="13">
        <v>393.31849999999997</v>
      </c>
      <c r="H107" s="13">
        <v>250</v>
      </c>
      <c r="I107" s="13">
        <v>1.5732740000000001</v>
      </c>
      <c r="J107" s="51">
        <v>38758</v>
      </c>
      <c r="K107" s="52">
        <v>1.0148059755405335E-2</v>
      </c>
      <c r="L107" s="51">
        <v>57969</v>
      </c>
      <c r="M107" s="52">
        <v>6.7849799030516309E-3</v>
      </c>
      <c r="N107" s="51">
        <v>902798</v>
      </c>
      <c r="O107" s="53">
        <v>4.3566611800203363E-4</v>
      </c>
      <c r="P107" s="14">
        <v>1.5225000000000002</v>
      </c>
      <c r="Q107" s="14">
        <v>1.0162500000000001</v>
      </c>
      <c r="R107" s="14">
        <v>6.5250000000000002E-2</v>
      </c>
      <c r="S107" s="14">
        <v>1.33125</v>
      </c>
      <c r="T107" s="14">
        <v>0.88874999999999993</v>
      </c>
      <c r="U107" s="14">
        <v>5.7000000000000009E-2</v>
      </c>
      <c r="V107" s="14">
        <v>73.875</v>
      </c>
      <c r="W107" s="14">
        <v>49.5</v>
      </c>
      <c r="X107" s="28">
        <v>3.1724999999999999</v>
      </c>
      <c r="Z107" s="50">
        <f t="shared" si="96"/>
        <v>5.3048780487804882E-4</v>
      </c>
      <c r="AA107" s="50">
        <f t="shared" si="96"/>
        <v>3.5409407665505232E-4</v>
      </c>
      <c r="AB107" s="50">
        <f t="shared" si="89"/>
        <v>2.2735191637630662E-5</v>
      </c>
      <c r="AC107" s="50"/>
      <c r="AD107" s="50">
        <f t="shared" si="97"/>
        <v>9.759615384615386E-2</v>
      </c>
      <c r="AE107" s="50">
        <f t="shared" si="90"/>
        <v>6.5144230769230774E-2</v>
      </c>
      <c r="AF107" s="50">
        <f t="shared" si="90"/>
        <v>4.1826923076923074E-3</v>
      </c>
      <c r="AG107" s="50"/>
      <c r="AH107" s="50">
        <f t="shared" si="98"/>
        <v>1.2448896156991008E-2</v>
      </c>
      <c r="AI107" s="50">
        <f t="shared" si="91"/>
        <v>8.3094848732624699E-3</v>
      </c>
      <c r="AJ107" s="50">
        <f t="shared" si="91"/>
        <v>5.3352412101390025E-4</v>
      </c>
      <c r="AK107" s="50"/>
      <c r="AL107" s="50">
        <f t="shared" si="99"/>
        <v>1.3355263157894739E-6</v>
      </c>
      <c r="AM107" s="50">
        <f t="shared" si="92"/>
        <v>8.9144736842105281E-7</v>
      </c>
      <c r="AN107" s="50">
        <f t="shared" si="92"/>
        <v>5.7236842105263161E-8</v>
      </c>
      <c r="AO107" s="50"/>
      <c r="AP107" s="50">
        <f t="shared" si="100"/>
        <v>6.4632545931758527E-5</v>
      </c>
      <c r="AQ107" s="50">
        <f t="shared" si="101"/>
        <v>4.3307086614173228E-5</v>
      </c>
      <c r="AR107" s="50">
        <f t="shared" si="102"/>
        <v>2.7755905511811027E-6</v>
      </c>
      <c r="AS107" s="50"/>
      <c r="AT107" s="50">
        <f t="shared" si="103"/>
        <v>4.8180379746835447E-3</v>
      </c>
      <c r="AU107" s="50">
        <f t="shared" si="95"/>
        <v>3.2159810126582283E-3</v>
      </c>
      <c r="AV107" s="50">
        <f t="shared" si="95"/>
        <v>2.0648734177215191E-4</v>
      </c>
    </row>
    <row r="108" spans="1:48" s="43" customFormat="1" x14ac:dyDescent="0.35">
      <c r="A108" s="72" t="s">
        <v>33</v>
      </c>
      <c r="B108" s="74" t="s">
        <v>37</v>
      </c>
      <c r="C108" s="74" t="s">
        <v>38</v>
      </c>
      <c r="D108" s="74" t="s">
        <v>39</v>
      </c>
      <c r="E108" s="74" t="s">
        <v>28</v>
      </c>
      <c r="F108" s="12" t="s">
        <v>22</v>
      </c>
      <c r="G108" s="13">
        <v>80.205190000000002</v>
      </c>
      <c r="H108" s="13">
        <v>250</v>
      </c>
      <c r="I108" s="13">
        <v>0.32082100000000002</v>
      </c>
      <c r="J108" s="51">
        <v>38758</v>
      </c>
      <c r="K108" s="52">
        <v>2.0693841271479437E-3</v>
      </c>
      <c r="L108" s="51">
        <v>57969</v>
      </c>
      <c r="M108" s="52">
        <v>1.3835876071693492E-3</v>
      </c>
      <c r="N108" s="51">
        <v>902798</v>
      </c>
      <c r="O108" s="53">
        <v>8.8840681968723907E-5</v>
      </c>
      <c r="P108" s="14">
        <v>0.3105</v>
      </c>
      <c r="Q108" s="14">
        <v>0.207375</v>
      </c>
      <c r="R108" s="14">
        <v>1.33125E-2</v>
      </c>
      <c r="S108" s="14">
        <v>0.271125</v>
      </c>
      <c r="T108" s="14">
        <v>0.18112500000000001</v>
      </c>
      <c r="U108" s="14">
        <v>1.1625E-2</v>
      </c>
      <c r="V108" s="14">
        <v>15.075000000000001</v>
      </c>
      <c r="W108" s="14">
        <v>10.0875</v>
      </c>
      <c r="X108" s="28">
        <v>0.64875000000000016</v>
      </c>
      <c r="Z108" s="50">
        <f t="shared" si="96"/>
        <v>1.0818815331010454E-4</v>
      </c>
      <c r="AA108" s="50">
        <f t="shared" si="96"/>
        <v>7.2256097560975622E-5</v>
      </c>
      <c r="AB108" s="50">
        <f t="shared" si="89"/>
        <v>4.6385017421602784E-6</v>
      </c>
      <c r="AC108" s="50"/>
      <c r="AD108" s="50">
        <f t="shared" si="97"/>
        <v>1.9903846153846154E-2</v>
      </c>
      <c r="AE108" s="50">
        <f t="shared" si="90"/>
        <v>1.3293269230769232E-2</v>
      </c>
      <c r="AF108" s="50">
        <f t="shared" si="90"/>
        <v>8.533653846153846E-4</v>
      </c>
      <c r="AG108" s="50"/>
      <c r="AH108" s="50">
        <f t="shared" si="98"/>
        <v>2.5388389206868357E-3</v>
      </c>
      <c r="AI108" s="50">
        <f t="shared" si="91"/>
        <v>1.6956255110384302E-3</v>
      </c>
      <c r="AJ108" s="50">
        <f t="shared" si="91"/>
        <v>1.088511856091578E-4</v>
      </c>
      <c r="AK108" s="50"/>
      <c r="AL108" s="50">
        <f t="shared" si="99"/>
        <v>2.723684210526316E-7</v>
      </c>
      <c r="AM108" s="50">
        <f t="shared" si="92"/>
        <v>1.8190789473684212E-7</v>
      </c>
      <c r="AN108" s="50">
        <f t="shared" si="92"/>
        <v>1.1677631578947369E-8</v>
      </c>
      <c r="AO108" s="50"/>
      <c r="AP108" s="50">
        <f t="shared" si="100"/>
        <v>1.3188976377952758E-5</v>
      </c>
      <c r="AQ108" s="50">
        <f t="shared" si="101"/>
        <v>8.8254593175853016E-6</v>
      </c>
      <c r="AR108" s="50">
        <f t="shared" si="102"/>
        <v>5.6758530183727049E-7</v>
      </c>
      <c r="AS108" s="50"/>
      <c r="AT108" s="50">
        <f t="shared" si="103"/>
        <v>9.825949367088607E-4</v>
      </c>
      <c r="AU108" s="50">
        <f t="shared" si="95"/>
        <v>6.5625000000000004E-4</v>
      </c>
      <c r="AV108" s="50">
        <f t="shared" si="95"/>
        <v>4.2128164556962024E-5</v>
      </c>
    </row>
    <row r="109" spans="1:48" s="43" customFormat="1" x14ac:dyDescent="0.35">
      <c r="A109" s="72"/>
      <c r="B109" s="74"/>
      <c r="C109" s="74"/>
      <c r="D109" s="74"/>
      <c r="E109" s="74"/>
      <c r="F109" s="12" t="s">
        <v>23</v>
      </c>
      <c r="G109" s="13">
        <v>42.73807</v>
      </c>
      <c r="H109" s="13">
        <v>250</v>
      </c>
      <c r="I109" s="13">
        <v>0.17095199999999999</v>
      </c>
      <c r="J109" s="51">
        <v>38758</v>
      </c>
      <c r="K109" s="52">
        <v>1.1026902832963518E-3</v>
      </c>
      <c r="L109" s="51">
        <v>57969</v>
      </c>
      <c r="M109" s="52">
        <v>7.3725732719211992E-4</v>
      </c>
      <c r="N109" s="51">
        <v>902798</v>
      </c>
      <c r="O109" s="53">
        <v>4.733957097822547E-5</v>
      </c>
      <c r="P109" s="14">
        <v>0.16537500000000002</v>
      </c>
      <c r="Q109" s="14">
        <v>0.11062500000000003</v>
      </c>
      <c r="R109" s="14">
        <v>7.0875E-3</v>
      </c>
      <c r="S109" s="14">
        <v>0.144375</v>
      </c>
      <c r="T109" s="14">
        <v>9.6750000000000003E-2</v>
      </c>
      <c r="U109" s="14">
        <v>6.1875000000000003E-3</v>
      </c>
      <c r="V109" s="14">
        <v>8.0250000000000004</v>
      </c>
      <c r="W109" s="14">
        <v>5.3625000000000007</v>
      </c>
      <c r="X109" s="28">
        <v>0.34462500000000001</v>
      </c>
      <c r="Z109" s="50">
        <f t="shared" si="96"/>
        <v>5.7621951219512204E-5</v>
      </c>
      <c r="AA109" s="50">
        <f t="shared" si="96"/>
        <v>3.8545296167247395E-5</v>
      </c>
      <c r="AB109" s="50">
        <f t="shared" si="89"/>
        <v>2.4695121951219513E-6</v>
      </c>
      <c r="AC109" s="50"/>
      <c r="AD109" s="50">
        <f t="shared" si="97"/>
        <v>1.060096153846154E-2</v>
      </c>
      <c r="AE109" s="50">
        <f t="shared" si="90"/>
        <v>7.0913461538461555E-3</v>
      </c>
      <c r="AF109" s="50">
        <f t="shared" si="90"/>
        <v>4.5432692307692313E-4</v>
      </c>
      <c r="AG109" s="50"/>
      <c r="AH109" s="50">
        <f t="shared" si="98"/>
        <v>1.3522076860179887E-3</v>
      </c>
      <c r="AI109" s="50">
        <f t="shared" si="91"/>
        <v>9.0453802125919892E-4</v>
      </c>
      <c r="AJ109" s="50">
        <f t="shared" si="91"/>
        <v>5.7951757972199513E-5</v>
      </c>
      <c r="AK109" s="50"/>
      <c r="AL109" s="50">
        <f t="shared" si="99"/>
        <v>1.4506578947368424E-7</v>
      </c>
      <c r="AM109" s="50">
        <f t="shared" si="92"/>
        <v>9.7039473684210552E-8</v>
      </c>
      <c r="AN109" s="50">
        <f t="shared" si="92"/>
        <v>6.217105263157895E-9</v>
      </c>
      <c r="AO109" s="50"/>
      <c r="AP109" s="50">
        <f t="shared" si="100"/>
        <v>7.0209973753280852E-6</v>
      </c>
      <c r="AQ109" s="50">
        <f t="shared" si="101"/>
        <v>4.6916010498687678E-6</v>
      </c>
      <c r="AR109" s="50">
        <f t="shared" si="102"/>
        <v>3.0150918635170604E-7</v>
      </c>
      <c r="AS109" s="50"/>
      <c r="AT109" s="50">
        <f t="shared" si="103"/>
        <v>5.2333860759493675E-4</v>
      </c>
      <c r="AU109" s="50">
        <f t="shared" si="95"/>
        <v>3.5007911392405069E-4</v>
      </c>
      <c r="AV109" s="50">
        <f t="shared" si="95"/>
        <v>2.242879746835443E-5</v>
      </c>
    </row>
    <row r="110" spans="1:48" s="43" customFormat="1" x14ac:dyDescent="0.35">
      <c r="A110" s="17" t="s">
        <v>40</v>
      </c>
      <c r="B110" s="74" t="s">
        <v>41</v>
      </c>
      <c r="C110" s="74" t="s">
        <v>42</v>
      </c>
      <c r="D110" s="74" t="s">
        <v>43</v>
      </c>
      <c r="E110" s="74" t="s">
        <v>28</v>
      </c>
      <c r="F110" s="12" t="s">
        <v>22</v>
      </c>
      <c r="G110" s="13">
        <v>69.361620000000002</v>
      </c>
      <c r="H110" s="13">
        <v>165.36510000000001</v>
      </c>
      <c r="I110" s="13">
        <v>0.41944500000000001</v>
      </c>
      <c r="J110" s="51">
        <v>39522</v>
      </c>
      <c r="K110" s="52">
        <v>1.7550129042052528E-3</v>
      </c>
      <c r="L110" s="51">
        <v>49432</v>
      </c>
      <c r="M110" s="52">
        <v>1.403172438905972E-3</v>
      </c>
      <c r="N110" s="51">
        <v>234433</v>
      </c>
      <c r="O110" s="53">
        <v>2.9586969411303016E-4</v>
      </c>
      <c r="P110" s="14">
        <v>0.39749999999999996</v>
      </c>
      <c r="Q110" s="14">
        <v>0.31800000000000006</v>
      </c>
      <c r="R110" s="14">
        <v>6.7125000000000004E-2</v>
      </c>
      <c r="S110" s="14">
        <v>0.34612500000000002</v>
      </c>
      <c r="T110" s="14">
        <v>0.27675</v>
      </c>
      <c r="U110" s="14">
        <v>5.8499999999999996E-2</v>
      </c>
      <c r="V110" s="14">
        <v>19.237500000000001</v>
      </c>
      <c r="W110" s="14">
        <v>15.375</v>
      </c>
      <c r="X110" s="28">
        <v>3.2437500000000004</v>
      </c>
      <c r="Z110" s="50">
        <f t="shared" si="96"/>
        <v>1.3850174216027876E-4</v>
      </c>
      <c r="AA110" s="50">
        <f t="shared" si="96"/>
        <v>1.1080139372822302E-4</v>
      </c>
      <c r="AB110" s="50">
        <f t="shared" si="89"/>
        <v>2.3388501742160281E-5</v>
      </c>
      <c r="AC110" s="50"/>
      <c r="AD110" s="50">
        <f t="shared" si="97"/>
        <v>2.548076923076923E-2</v>
      </c>
      <c r="AE110" s="50">
        <f t="shared" si="90"/>
        <v>2.038461538461539E-2</v>
      </c>
      <c r="AF110" s="50">
        <f t="shared" si="90"/>
        <v>4.3028846153846155E-3</v>
      </c>
      <c r="AG110" s="50"/>
      <c r="AH110" s="50">
        <f t="shared" si="98"/>
        <v>3.2502044153720358E-3</v>
      </c>
      <c r="AI110" s="50">
        <f t="shared" si="91"/>
        <v>2.6001635322976295E-3</v>
      </c>
      <c r="AJ110" s="50">
        <f t="shared" si="91"/>
        <v>5.4885527391659861E-4</v>
      </c>
      <c r="AK110" s="50"/>
      <c r="AL110" s="50">
        <f t="shared" si="99"/>
        <v>3.4868421052631578E-7</v>
      </c>
      <c r="AM110" s="50">
        <f t="shared" si="92"/>
        <v>2.7894736842105269E-7</v>
      </c>
      <c r="AN110" s="50">
        <f t="shared" si="92"/>
        <v>5.8881578947368429E-8</v>
      </c>
      <c r="AO110" s="50"/>
      <c r="AP110" s="50">
        <f t="shared" si="100"/>
        <v>1.6830708661417325E-5</v>
      </c>
      <c r="AQ110" s="50">
        <f t="shared" si="101"/>
        <v>1.3451443569553806E-5</v>
      </c>
      <c r="AR110" s="50">
        <f t="shared" si="102"/>
        <v>2.8379265091863522E-6</v>
      </c>
      <c r="AS110" s="50"/>
      <c r="AT110" s="50">
        <f t="shared" si="103"/>
        <v>1.2579113924050633E-3</v>
      </c>
      <c r="AU110" s="50">
        <f t="shared" si="95"/>
        <v>1.0063291139240508E-3</v>
      </c>
      <c r="AV110" s="50">
        <f t="shared" si="95"/>
        <v>2.1242088607594938E-4</v>
      </c>
    </row>
    <row r="111" spans="1:48" s="43" customFormat="1" x14ac:dyDescent="0.35">
      <c r="A111" s="17" t="s">
        <v>24</v>
      </c>
      <c r="B111" s="74"/>
      <c r="C111" s="74"/>
      <c r="D111" s="74"/>
      <c r="E111" s="74"/>
      <c r="F111" s="12" t="s">
        <v>23</v>
      </c>
      <c r="G111" s="13">
        <v>33.432879999999997</v>
      </c>
      <c r="H111" s="13">
        <v>220.5042</v>
      </c>
      <c r="I111" s="13">
        <v>0.15162</v>
      </c>
      <c r="J111" s="51">
        <v>39522</v>
      </c>
      <c r="K111" s="52">
        <v>8.4593087394362629E-4</v>
      </c>
      <c r="L111" s="51">
        <v>49432</v>
      </c>
      <c r="M111" s="52">
        <v>6.7634083184981385E-4</v>
      </c>
      <c r="N111" s="51">
        <v>234433</v>
      </c>
      <c r="O111" s="53">
        <v>1.426116630337879E-4</v>
      </c>
      <c r="P111" s="14">
        <v>0.14399999999999999</v>
      </c>
      <c r="Q111" s="14">
        <v>0.11512499999999999</v>
      </c>
      <c r="R111" s="14">
        <v>2.4262500000000003E-2</v>
      </c>
      <c r="S111" s="14">
        <v>0.124125</v>
      </c>
      <c r="T111" s="14">
        <v>9.9374999999999991E-2</v>
      </c>
      <c r="U111" s="14">
        <v>2.0925000000000003E-2</v>
      </c>
      <c r="V111" s="14">
        <v>6.9</v>
      </c>
      <c r="W111" s="14">
        <v>5.5125000000000002</v>
      </c>
      <c r="X111" s="28">
        <v>1.1625000000000001</v>
      </c>
      <c r="Z111" s="50">
        <f t="shared" si="96"/>
        <v>5.0174216027874562E-5</v>
      </c>
      <c r="AA111" s="50">
        <f t="shared" si="96"/>
        <v>4.0113240418118465E-5</v>
      </c>
      <c r="AB111" s="50">
        <f t="shared" si="89"/>
        <v>8.4538327526132422E-6</v>
      </c>
      <c r="AC111" s="50"/>
      <c r="AD111" s="50">
        <f t="shared" si="97"/>
        <v>9.2307692307692299E-3</v>
      </c>
      <c r="AE111" s="50">
        <f t="shared" si="90"/>
        <v>7.3798076923076925E-3</v>
      </c>
      <c r="AF111" s="50">
        <f t="shared" si="90"/>
        <v>1.5552884615384617E-3</v>
      </c>
      <c r="AG111" s="50"/>
      <c r="AH111" s="50">
        <f t="shared" si="98"/>
        <v>1.1774325429272281E-3</v>
      </c>
      <c r="AI111" s="50">
        <f t="shared" si="91"/>
        <v>9.4133278822567453E-4</v>
      </c>
      <c r="AJ111" s="50">
        <f t="shared" si="91"/>
        <v>1.9838511856091581E-4</v>
      </c>
      <c r="AK111" s="50"/>
      <c r="AL111" s="50">
        <f t="shared" si="99"/>
        <v>1.263157894736842E-7</v>
      </c>
      <c r="AM111" s="50">
        <f t="shared" si="92"/>
        <v>1.0098684210526317E-7</v>
      </c>
      <c r="AN111" s="50">
        <f t="shared" si="92"/>
        <v>2.1282894736842109E-8</v>
      </c>
      <c r="AO111" s="50"/>
      <c r="AP111" s="50">
        <f t="shared" si="100"/>
        <v>6.0367454068241477E-6</v>
      </c>
      <c r="AQ111" s="50">
        <f t="shared" si="101"/>
        <v>4.8228346456692916E-6</v>
      </c>
      <c r="AR111" s="50">
        <f t="shared" si="102"/>
        <v>1.0170603674540684E-6</v>
      </c>
      <c r="AS111" s="50"/>
      <c r="AT111" s="50">
        <f t="shared" si="103"/>
        <v>4.5569620253164554E-4</v>
      </c>
      <c r="AU111" s="50">
        <f t="shared" si="95"/>
        <v>3.6431962025316452E-4</v>
      </c>
      <c r="AV111" s="50">
        <f t="shared" si="95"/>
        <v>7.678006329113925E-5</v>
      </c>
    </row>
    <row r="112" spans="1:48" s="43" customFormat="1" x14ac:dyDescent="0.35">
      <c r="A112" s="72" t="s">
        <v>24</v>
      </c>
      <c r="B112" s="74" t="s">
        <v>25</v>
      </c>
      <c r="C112" s="74" t="s">
        <v>26</v>
      </c>
      <c r="D112" s="74" t="s">
        <v>44</v>
      </c>
      <c r="E112" s="74" t="s">
        <v>28</v>
      </c>
      <c r="F112" s="12" t="s">
        <v>22</v>
      </c>
      <c r="G112" s="13">
        <v>0.249</v>
      </c>
      <c r="H112" s="13">
        <v>193.02330000000001</v>
      </c>
      <c r="I112" s="13">
        <v>1.2899999999999999E-3</v>
      </c>
      <c r="J112" s="51">
        <v>4006</v>
      </c>
      <c r="K112" s="52">
        <v>6.2156764852720918E-5</v>
      </c>
      <c r="L112" s="51">
        <v>107354</v>
      </c>
      <c r="M112" s="52">
        <v>2.3194291782327625E-6</v>
      </c>
      <c r="N112" s="51">
        <v>1016490</v>
      </c>
      <c r="O112" s="53">
        <v>2.4496059971076943E-7</v>
      </c>
      <c r="P112" s="14">
        <v>1.2075000000000001E-2</v>
      </c>
      <c r="Q112" s="14">
        <v>4.500000000000001E-4</v>
      </c>
      <c r="R112" s="14">
        <v>4.7625000000000006E-5</v>
      </c>
      <c r="S112" s="14">
        <v>1.0500000000000002E-2</v>
      </c>
      <c r="T112" s="14">
        <v>3.9375E-4</v>
      </c>
      <c r="U112" s="14">
        <v>4.1625000000000009E-5</v>
      </c>
      <c r="V112" s="14">
        <v>0.58499999999999996</v>
      </c>
      <c r="W112" s="14">
        <v>2.1825000000000001E-2</v>
      </c>
      <c r="X112" s="28">
        <v>2.3025000000000003E-3</v>
      </c>
      <c r="Z112" s="50">
        <f t="shared" si="96"/>
        <v>4.2073170731707321E-6</v>
      </c>
      <c r="AA112" s="50">
        <f t="shared" si="96"/>
        <v>1.5679442508710805E-7</v>
      </c>
      <c r="AB112" s="50">
        <f t="shared" si="89"/>
        <v>1.6594076655052265E-8</v>
      </c>
      <c r="AC112" s="50"/>
      <c r="AD112" s="50">
        <f t="shared" si="97"/>
        <v>7.7403846153846164E-4</v>
      </c>
      <c r="AE112" s="50">
        <f t="shared" si="90"/>
        <v>2.8846153846153852E-5</v>
      </c>
      <c r="AF112" s="50">
        <f t="shared" si="90"/>
        <v>3.0528846153846154E-6</v>
      </c>
      <c r="AG112" s="50"/>
      <c r="AH112" s="50">
        <f t="shared" si="98"/>
        <v>9.8732624693376959E-5</v>
      </c>
      <c r="AI112" s="50">
        <f t="shared" si="91"/>
        <v>3.6794766966475887E-6</v>
      </c>
      <c r="AJ112" s="50">
        <f t="shared" si="91"/>
        <v>3.8941128372853641E-7</v>
      </c>
      <c r="AK112" s="50"/>
      <c r="AL112" s="50">
        <f t="shared" si="99"/>
        <v>1.0592105263157897E-8</v>
      </c>
      <c r="AM112" s="50">
        <f t="shared" si="92"/>
        <v>3.9473684210526323E-10</v>
      </c>
      <c r="AN112" s="50">
        <f t="shared" si="92"/>
        <v>4.177631578947369E-11</v>
      </c>
      <c r="AO112" s="50"/>
      <c r="AP112" s="50">
        <f t="shared" si="100"/>
        <v>5.1181102362204721E-7</v>
      </c>
      <c r="AQ112" s="50">
        <f t="shared" si="101"/>
        <v>1.9094488188976378E-8</v>
      </c>
      <c r="AR112" s="50">
        <f t="shared" si="102"/>
        <v>2.0144356955380581E-9</v>
      </c>
      <c r="AS112" s="50"/>
      <c r="AT112" s="50">
        <f t="shared" si="103"/>
        <v>3.8212025316455705E-5</v>
      </c>
      <c r="AU112" s="50">
        <f t="shared" si="95"/>
        <v>1.4240506329113927E-6</v>
      </c>
      <c r="AV112" s="50">
        <f t="shared" si="95"/>
        <v>1.5071202531645571E-7</v>
      </c>
    </row>
    <row r="113" spans="1:48" s="43" customFormat="1" x14ac:dyDescent="0.35">
      <c r="A113" s="73"/>
      <c r="B113" s="75"/>
      <c r="C113" s="75"/>
      <c r="D113" s="75"/>
      <c r="E113" s="75"/>
      <c r="F113" s="18" t="s">
        <v>23</v>
      </c>
      <c r="G113" s="19">
        <v>0.248</v>
      </c>
      <c r="H113" s="19">
        <v>233.9623</v>
      </c>
      <c r="I113" s="19">
        <v>1.06E-3</v>
      </c>
      <c r="J113" s="54">
        <v>4006</v>
      </c>
      <c r="K113" s="55">
        <v>6.19071392910634E-5</v>
      </c>
      <c r="L113" s="54">
        <v>107354</v>
      </c>
      <c r="M113" s="55">
        <v>2.3101142016133538E-6</v>
      </c>
      <c r="N113" s="54">
        <v>1016490</v>
      </c>
      <c r="O113" s="56">
        <v>2.4397682220189084E-7</v>
      </c>
      <c r="P113" s="20">
        <v>9.9000000000000008E-3</v>
      </c>
      <c r="Q113" s="20">
        <v>3.7012500000000001E-4</v>
      </c>
      <c r="R113" s="20">
        <v>3.8999999999999999E-5</v>
      </c>
      <c r="S113" s="20">
        <v>9.300000000000001E-3</v>
      </c>
      <c r="T113" s="20">
        <v>3.4725000000000001E-4</v>
      </c>
      <c r="U113" s="20">
        <v>3.6675000000000004E-5</v>
      </c>
      <c r="V113" s="20">
        <v>0.51750000000000007</v>
      </c>
      <c r="W113" s="20">
        <v>1.93125E-2</v>
      </c>
      <c r="X113" s="29">
        <v>2.0399999999999997E-3</v>
      </c>
      <c r="Z113" s="50">
        <f t="shared" si="96"/>
        <v>3.4494773519163769E-6</v>
      </c>
      <c r="AA113" s="50">
        <f t="shared" si="96"/>
        <v>1.2896341463414636E-7</v>
      </c>
      <c r="AB113" s="50">
        <f t="shared" si="89"/>
        <v>1.3588850174216028E-8</v>
      </c>
      <c r="AC113" s="50"/>
      <c r="AD113" s="50">
        <f t="shared" si="97"/>
        <v>6.3461538461538473E-4</v>
      </c>
      <c r="AE113" s="50">
        <f t="shared" si="90"/>
        <v>2.3725961538461541E-5</v>
      </c>
      <c r="AF113" s="50">
        <f t="shared" si="90"/>
        <v>2.4999999999999998E-6</v>
      </c>
      <c r="AG113" s="50"/>
      <c r="AH113" s="50">
        <f t="shared" si="98"/>
        <v>8.0948487326246954E-5</v>
      </c>
      <c r="AI113" s="50">
        <f t="shared" si="91"/>
        <v>3.0263695829926412E-6</v>
      </c>
      <c r="AJ113" s="50">
        <f t="shared" si="91"/>
        <v>3.1888798037612429E-7</v>
      </c>
      <c r="AK113" s="50"/>
      <c r="AL113" s="50">
        <f t="shared" si="99"/>
        <v>8.6842105263157911E-9</v>
      </c>
      <c r="AM113" s="50">
        <f t="shared" si="92"/>
        <v>3.2467105263157901E-10</v>
      </c>
      <c r="AN113" s="50">
        <f t="shared" si="92"/>
        <v>3.4210526315789476E-11</v>
      </c>
      <c r="AO113" s="50"/>
      <c r="AP113" s="50">
        <f t="shared" si="100"/>
        <v>4.5275590551181114E-7</v>
      </c>
      <c r="AQ113" s="50">
        <f t="shared" si="101"/>
        <v>1.6896325459317584E-8</v>
      </c>
      <c r="AR113" s="50">
        <f t="shared" si="102"/>
        <v>1.7847769028871388E-9</v>
      </c>
      <c r="AS113" s="50"/>
      <c r="AT113" s="50">
        <f t="shared" si="103"/>
        <v>3.1329113924050638E-5</v>
      </c>
      <c r="AU113" s="50">
        <f t="shared" si="95"/>
        <v>1.1712816455696203E-6</v>
      </c>
      <c r="AV113" s="50">
        <f t="shared" si="95"/>
        <v>1.2341772151898732E-7</v>
      </c>
    </row>
    <row r="114" spans="1:48" s="43" customFormat="1" x14ac:dyDescent="0.35"/>
    <row r="115" spans="1:48" s="43" customFormat="1" ht="31" x14ac:dyDescent="0.7">
      <c r="A115" s="33" t="s">
        <v>65</v>
      </c>
      <c r="B115" s="33"/>
      <c r="C115" s="33"/>
      <c r="D115" s="33"/>
    </row>
    <row r="116" spans="1:48" s="43" customFormat="1" x14ac:dyDescent="0.35">
      <c r="A116" s="76" t="s">
        <v>18</v>
      </c>
      <c r="B116" s="78" t="s">
        <v>19</v>
      </c>
      <c r="C116" s="78" t="s">
        <v>19</v>
      </c>
      <c r="D116" s="78" t="s">
        <v>20</v>
      </c>
      <c r="E116" s="78" t="s">
        <v>21</v>
      </c>
      <c r="F116" s="24" t="s">
        <v>22</v>
      </c>
      <c r="G116" s="25">
        <v>734.67880000000002</v>
      </c>
      <c r="H116" s="25">
        <v>256.92009999999999</v>
      </c>
      <c r="I116" s="25">
        <v>2.8595609999999998</v>
      </c>
      <c r="J116" s="47">
        <v>1146</v>
      </c>
      <c r="K116" s="48">
        <v>0.641080977312391</v>
      </c>
      <c r="L116" s="47">
        <v>8324</v>
      </c>
      <c r="M116" s="48">
        <v>8.8260307544449787E-2</v>
      </c>
      <c r="N116" s="47">
        <v>220068</v>
      </c>
      <c r="O116" s="49">
        <v>3.3384172164967192E-3</v>
      </c>
      <c r="P116" s="26">
        <v>2.48</v>
      </c>
      <c r="Q116" s="26">
        <v>0.34300000000000003</v>
      </c>
      <c r="R116" s="26">
        <v>1.3000000000000001E-2</v>
      </c>
      <c r="S116" s="26">
        <v>2.17</v>
      </c>
      <c r="T116" s="26">
        <v>0.3</v>
      </c>
      <c r="U116" s="26">
        <v>1.14E-2</v>
      </c>
      <c r="V116" s="26">
        <v>121</v>
      </c>
      <c r="W116" s="26">
        <v>16.7</v>
      </c>
      <c r="X116" s="27">
        <v>0.63100000000000001</v>
      </c>
      <c r="Z116" s="50">
        <f>(P116*$Y$2)/$Z$2</f>
        <v>8.641114982578397E-4</v>
      </c>
      <c r="AA116" s="50">
        <f>(Q116*$Y$2)/$Z$2</f>
        <v>1.1951219512195123E-4</v>
      </c>
      <c r="AB116" s="50">
        <f t="shared" ref="AB116:AB129" si="104">(R116*$Y$2)/$Z$2</f>
        <v>4.5296167247386762E-6</v>
      </c>
      <c r="AC116" s="50"/>
      <c r="AD116" s="50">
        <f>(P116*$Y$2)/$AD$2</f>
        <v>0.15897435897435896</v>
      </c>
      <c r="AE116" s="50">
        <f t="shared" ref="AE116:AF129" si="105">(Q116*$Y$2)/$AD$2</f>
        <v>2.198717948717949E-2</v>
      </c>
      <c r="AF116" s="50">
        <f t="shared" si="105"/>
        <v>8.3333333333333339E-4</v>
      </c>
      <c r="AG116" s="50"/>
      <c r="AH116" s="50">
        <f>(P116*$Y$2)/$AH$2</f>
        <v>2.0278004905968927E-2</v>
      </c>
      <c r="AI116" s="50">
        <f t="shared" ref="AI116:AJ129" si="106">(Q116*$Y$2)/$AH$2</f>
        <v>2.8045789043336061E-3</v>
      </c>
      <c r="AJ116" s="50">
        <f t="shared" si="106"/>
        <v>1.062959934587081E-4</v>
      </c>
      <c r="AK116" s="50"/>
      <c r="AL116" s="50">
        <f>(P116*$Y$2)/$AL$2</f>
        <v>2.1754385964912281E-6</v>
      </c>
      <c r="AM116" s="50">
        <f t="shared" ref="AM116:AN129" si="107">(Q116*$Y$2)/$AL$2</f>
        <v>3.0087719298245616E-7</v>
      </c>
      <c r="AN116" s="50">
        <f t="shared" si="107"/>
        <v>1.1403508771929826E-8</v>
      </c>
      <c r="AO116" s="50"/>
      <c r="AP116" s="50">
        <f>(V116*$Y$2)/$AP$2</f>
        <v>1.0586176727909013E-4</v>
      </c>
      <c r="AQ116" s="50">
        <f t="shared" ref="AQ116" si="108">(W116*$Y$2)/$AP$2</f>
        <v>1.4610673665791776E-5</v>
      </c>
      <c r="AR116" s="50">
        <f t="shared" ref="AR116" si="109">(X116*$Y$2)/$AP$2</f>
        <v>5.5205599300087488E-7</v>
      </c>
      <c r="AS116" s="50"/>
      <c r="AT116" s="50">
        <f>(P116*$Y$2)/$AT$2</f>
        <v>7.8481012658227836E-3</v>
      </c>
      <c r="AU116" s="50">
        <f t="shared" ref="AU116:AV129" si="110">(Q116*$Y$2)/$AT$2</f>
        <v>1.0854430379746837E-3</v>
      </c>
      <c r="AV116" s="50">
        <f t="shared" si="110"/>
        <v>4.113924050632912E-5</v>
      </c>
    </row>
    <row r="117" spans="1:48" s="43" customFormat="1" x14ac:dyDescent="0.35">
      <c r="A117" s="77"/>
      <c r="B117" s="74"/>
      <c r="C117" s="74"/>
      <c r="D117" s="74"/>
      <c r="E117" s="74"/>
      <c r="F117" s="12" t="s">
        <v>23</v>
      </c>
      <c r="G117" s="13">
        <v>256.149</v>
      </c>
      <c r="H117" s="13">
        <v>258.06220000000002</v>
      </c>
      <c r="I117" s="13">
        <v>0.99258599999999997</v>
      </c>
      <c r="J117" s="51">
        <v>1146</v>
      </c>
      <c r="K117" s="52">
        <v>0.22351570680628272</v>
      </c>
      <c r="L117" s="51">
        <v>8324</v>
      </c>
      <c r="M117" s="52">
        <v>3.0772345026429601E-2</v>
      </c>
      <c r="N117" s="51">
        <v>220068</v>
      </c>
      <c r="O117" s="53">
        <v>1.1639538688041878E-3</v>
      </c>
      <c r="P117" s="14">
        <v>0.86199999999999999</v>
      </c>
      <c r="Q117" s="14">
        <v>0.11900000000000001</v>
      </c>
      <c r="R117" s="14">
        <v>4.5100000000000001E-3</v>
      </c>
      <c r="S117" s="14">
        <v>0.753</v>
      </c>
      <c r="T117" s="14">
        <v>0.10400000000000001</v>
      </c>
      <c r="U117" s="14">
        <v>3.9399999999999999E-3</v>
      </c>
      <c r="V117" s="14">
        <v>41.9</v>
      </c>
      <c r="W117" s="14">
        <v>5.79</v>
      </c>
      <c r="X117" s="28">
        <v>0.219</v>
      </c>
      <c r="Z117" s="50">
        <f t="shared" ref="Z117:AA129" si="111">(P117*$Y$2)/$Z$2</f>
        <v>3.0034843205574912E-4</v>
      </c>
      <c r="AA117" s="50">
        <f t="shared" si="111"/>
        <v>4.1463414634146346E-5</v>
      </c>
      <c r="AB117" s="50">
        <f t="shared" si="104"/>
        <v>1.5714285714285714E-6</v>
      </c>
      <c r="AC117" s="50"/>
      <c r="AD117" s="50">
        <f t="shared" ref="AD117:AD129" si="112">(P117*$Y$2)/$AD$2</f>
        <v>5.5256410256410253E-2</v>
      </c>
      <c r="AE117" s="50">
        <f t="shared" si="105"/>
        <v>7.6282051282051287E-3</v>
      </c>
      <c r="AF117" s="50">
        <f t="shared" si="105"/>
        <v>2.891025641025641E-4</v>
      </c>
      <c r="AG117" s="50"/>
      <c r="AH117" s="50">
        <f t="shared" ref="AH117:AH129" si="113">(P117*$Y$2)/$AH$2</f>
        <v>7.0482420278004899E-3</v>
      </c>
      <c r="AI117" s="50">
        <f t="shared" si="106"/>
        <v>9.7301717089125109E-4</v>
      </c>
      <c r="AJ117" s="50">
        <f t="shared" si="106"/>
        <v>3.6876533115290266E-5</v>
      </c>
      <c r="AK117" s="50"/>
      <c r="AL117" s="50">
        <f t="shared" ref="AL117:AL129" si="114">(P117*$Y$2)/$AL$2</f>
        <v>7.5614035087719292E-7</v>
      </c>
      <c r="AM117" s="50">
        <f t="shared" si="107"/>
        <v>1.0438596491228071E-7</v>
      </c>
      <c r="AN117" s="50">
        <f t="shared" si="107"/>
        <v>3.9561403508771928E-9</v>
      </c>
      <c r="AO117" s="50"/>
      <c r="AP117" s="50">
        <f t="shared" ref="AP117:AP129" si="115">(V117*$Y$2)/$AP$2</f>
        <v>3.6657917760279968E-5</v>
      </c>
      <c r="AQ117" s="50">
        <f t="shared" ref="AQ117:AQ129" si="116">(W117*$Y$2)/$AP$2</f>
        <v>5.0656167979002631E-6</v>
      </c>
      <c r="AR117" s="50">
        <f t="shared" ref="AR117:AR129" si="117">(X117*$Y$2)/$AP$2</f>
        <v>1.9160104986876642E-7</v>
      </c>
      <c r="AS117" s="50"/>
      <c r="AT117" s="50">
        <f t="shared" ref="AT117:AT129" si="118">(P117*$Y$2)/$AT$2</f>
        <v>2.7278481012658227E-3</v>
      </c>
      <c r="AU117" s="50">
        <f t="shared" si="110"/>
        <v>3.7658227848101264E-4</v>
      </c>
      <c r="AV117" s="50">
        <f t="shared" si="110"/>
        <v>1.4272151898734178E-5</v>
      </c>
    </row>
    <row r="118" spans="1:48" s="43" customFormat="1" x14ac:dyDescent="0.35">
      <c r="A118" s="72" t="s">
        <v>24</v>
      </c>
      <c r="B118" s="74" t="s">
        <v>25</v>
      </c>
      <c r="C118" s="74" t="s">
        <v>26</v>
      </c>
      <c r="D118" s="74" t="s">
        <v>27</v>
      </c>
      <c r="E118" s="74" t="s">
        <v>28</v>
      </c>
      <c r="F118" s="12" t="s">
        <v>22</v>
      </c>
      <c r="G118" s="13">
        <v>885</v>
      </c>
      <c r="H118" s="13">
        <v>236.631</v>
      </c>
      <c r="I118" s="13">
        <v>3.74</v>
      </c>
      <c r="J118" s="51">
        <v>4006</v>
      </c>
      <c r="K118" s="52">
        <v>0.22091862206689966</v>
      </c>
      <c r="L118" s="51">
        <v>107354</v>
      </c>
      <c r="M118" s="52">
        <v>8.2437543081766863E-3</v>
      </c>
      <c r="N118" s="51">
        <v>1016490</v>
      </c>
      <c r="O118" s="53">
        <v>8.7064309535755393E-4</v>
      </c>
      <c r="P118" s="14">
        <v>0.93200000000000005</v>
      </c>
      <c r="Q118" s="14">
        <v>3.4799999999999998E-2</v>
      </c>
      <c r="R118" s="14">
        <v>3.6800000000000001E-3</v>
      </c>
      <c r="S118" s="14">
        <v>0.81300000000000006</v>
      </c>
      <c r="T118" s="14">
        <v>3.04E-2</v>
      </c>
      <c r="U118" s="14">
        <v>3.2100000000000002E-3</v>
      </c>
      <c r="V118" s="14">
        <v>45.2</v>
      </c>
      <c r="W118" s="14">
        <v>1.69</v>
      </c>
      <c r="X118" s="28">
        <v>0.17799999999999999</v>
      </c>
      <c r="Z118" s="50">
        <f t="shared" si="111"/>
        <v>3.2473867595818817E-4</v>
      </c>
      <c r="AA118" s="50">
        <f t="shared" si="111"/>
        <v>1.2125435540069686E-5</v>
      </c>
      <c r="AB118" s="50">
        <f t="shared" si="104"/>
        <v>1.2822299651567946E-6</v>
      </c>
      <c r="AC118" s="50"/>
      <c r="AD118" s="50">
        <f t="shared" si="112"/>
        <v>5.9743589743589745E-2</v>
      </c>
      <c r="AE118" s="50">
        <f t="shared" si="105"/>
        <v>2.2307692307692306E-3</v>
      </c>
      <c r="AF118" s="50">
        <f t="shared" si="105"/>
        <v>2.3589743589743593E-4</v>
      </c>
      <c r="AG118" s="50"/>
      <c r="AH118" s="50">
        <f t="shared" si="113"/>
        <v>7.6206050695012267E-3</v>
      </c>
      <c r="AI118" s="50">
        <f t="shared" si="106"/>
        <v>2.8454619787408013E-4</v>
      </c>
      <c r="AJ118" s="50">
        <f t="shared" si="106"/>
        <v>3.0089942763695835E-5</v>
      </c>
      <c r="AK118" s="50"/>
      <c r="AL118" s="50">
        <f t="shared" si="114"/>
        <v>8.1754385964912282E-7</v>
      </c>
      <c r="AM118" s="50">
        <f t="shared" si="107"/>
        <v>3.0526315789473686E-8</v>
      </c>
      <c r="AN118" s="50">
        <f t="shared" si="107"/>
        <v>3.2280701754385969E-9</v>
      </c>
      <c r="AO118" s="50"/>
      <c r="AP118" s="50">
        <f t="shared" si="115"/>
        <v>3.9545056867891515E-5</v>
      </c>
      <c r="AQ118" s="50">
        <f t="shared" si="116"/>
        <v>1.478565179352581E-6</v>
      </c>
      <c r="AR118" s="50">
        <f t="shared" si="117"/>
        <v>1.557305336832896E-7</v>
      </c>
      <c r="AS118" s="50"/>
      <c r="AT118" s="50">
        <f t="shared" si="118"/>
        <v>2.9493670886075948E-3</v>
      </c>
      <c r="AU118" s="50">
        <f t="shared" si="110"/>
        <v>1.10126582278481E-4</v>
      </c>
      <c r="AV118" s="50">
        <f t="shared" si="110"/>
        <v>1.1645569620253167E-5</v>
      </c>
    </row>
    <row r="119" spans="1:48" s="43" customFormat="1" x14ac:dyDescent="0.35">
      <c r="A119" s="72"/>
      <c r="B119" s="74"/>
      <c r="C119" s="74"/>
      <c r="D119" s="74"/>
      <c r="E119" s="74"/>
      <c r="F119" s="12" t="s">
        <v>23</v>
      </c>
      <c r="G119" s="13">
        <v>450</v>
      </c>
      <c r="H119" s="13">
        <v>228.4264</v>
      </c>
      <c r="I119" s="13">
        <v>1.97</v>
      </c>
      <c r="J119" s="51">
        <v>4006</v>
      </c>
      <c r="K119" s="52">
        <v>0.11233150274588118</v>
      </c>
      <c r="L119" s="51">
        <v>107354</v>
      </c>
      <c r="M119" s="52">
        <v>4.1917394787339083E-3</v>
      </c>
      <c r="N119" s="51">
        <v>1016490</v>
      </c>
      <c r="O119" s="53">
        <v>4.4269987899536641E-4</v>
      </c>
      <c r="P119" s="14">
        <v>0.49099999999999999</v>
      </c>
      <c r="Q119" s="14">
        <v>1.83E-2</v>
      </c>
      <c r="R119" s="14">
        <v>1.9399999999999999E-3</v>
      </c>
      <c r="S119" s="14">
        <v>0.42799999999999999</v>
      </c>
      <c r="T119" s="14">
        <v>1.6E-2</v>
      </c>
      <c r="U119" s="14">
        <v>1.6899999999999999E-3</v>
      </c>
      <c r="V119" s="14">
        <v>23.8</v>
      </c>
      <c r="W119" s="14">
        <v>0.88900000000000001</v>
      </c>
      <c r="X119" s="28">
        <v>9.3900000000000011E-2</v>
      </c>
      <c r="Z119" s="50">
        <f t="shared" si="111"/>
        <v>1.7108013937282231E-4</v>
      </c>
      <c r="AA119" s="50">
        <f t="shared" si="111"/>
        <v>6.3763066202090597E-6</v>
      </c>
      <c r="AB119" s="50">
        <f t="shared" si="104"/>
        <v>6.7595818815331012E-7</v>
      </c>
      <c r="AC119" s="50"/>
      <c r="AD119" s="50">
        <f t="shared" si="112"/>
        <v>3.1474358974358976E-2</v>
      </c>
      <c r="AE119" s="50">
        <f t="shared" si="105"/>
        <v>1.173076923076923E-3</v>
      </c>
      <c r="AF119" s="50">
        <f t="shared" si="105"/>
        <v>1.2435897435897437E-4</v>
      </c>
      <c r="AG119" s="50"/>
      <c r="AH119" s="50">
        <f t="shared" si="113"/>
        <v>4.0147179067865904E-3</v>
      </c>
      <c r="AI119" s="50">
        <f t="shared" si="106"/>
        <v>1.4963205233033524E-4</v>
      </c>
      <c r="AJ119" s="50">
        <f t="shared" si="106"/>
        <v>1.5862632869991823E-5</v>
      </c>
      <c r="AK119" s="50"/>
      <c r="AL119" s="50">
        <f t="shared" si="114"/>
        <v>4.3070175438596493E-7</v>
      </c>
      <c r="AM119" s="50">
        <f t="shared" si="107"/>
        <v>1.605263157894737E-8</v>
      </c>
      <c r="AN119" s="50">
        <f t="shared" si="107"/>
        <v>1.7017543859649122E-9</v>
      </c>
      <c r="AO119" s="50"/>
      <c r="AP119" s="50">
        <f t="shared" si="115"/>
        <v>2.0822397200349961E-5</v>
      </c>
      <c r="AQ119" s="50">
        <f t="shared" si="116"/>
        <v>7.7777777777777779E-7</v>
      </c>
      <c r="AR119" s="50">
        <f t="shared" si="117"/>
        <v>8.2152230971128628E-8</v>
      </c>
      <c r="AS119" s="50"/>
      <c r="AT119" s="50">
        <f t="shared" si="118"/>
        <v>1.5537974683544305E-3</v>
      </c>
      <c r="AU119" s="50">
        <f t="shared" si="110"/>
        <v>5.7911392405063292E-5</v>
      </c>
      <c r="AV119" s="50">
        <f t="shared" si="110"/>
        <v>6.1392405063291136E-6</v>
      </c>
    </row>
    <row r="120" spans="1:48" s="43" customFormat="1" x14ac:dyDescent="0.35">
      <c r="A120" s="72" t="s">
        <v>29</v>
      </c>
      <c r="B120" s="74" t="s">
        <v>30</v>
      </c>
      <c r="C120" s="74" t="s">
        <v>30</v>
      </c>
      <c r="D120" s="74" t="s">
        <v>31</v>
      </c>
      <c r="E120" s="74" t="s">
        <v>32</v>
      </c>
      <c r="F120" s="12" t="s">
        <v>22</v>
      </c>
      <c r="G120" s="13">
        <v>991</v>
      </c>
      <c r="H120" s="13">
        <v>260</v>
      </c>
      <c r="I120" s="13">
        <v>3.8115380000000001</v>
      </c>
      <c r="J120" s="51">
        <v>3644</v>
      </c>
      <c r="K120" s="52">
        <v>0.27195389681668497</v>
      </c>
      <c r="L120" s="51">
        <v>188644</v>
      </c>
      <c r="M120" s="52">
        <v>5.2532813129492588E-3</v>
      </c>
      <c r="N120" s="51">
        <v>2294863</v>
      </c>
      <c r="O120" s="53">
        <v>4.3183405719644265E-4</v>
      </c>
      <c r="P120" s="14">
        <v>1.04</v>
      </c>
      <c r="Q120" s="14">
        <v>2.0100000000000003E-2</v>
      </c>
      <c r="R120" s="14">
        <v>1.66E-3</v>
      </c>
      <c r="S120" s="14">
        <v>0.91</v>
      </c>
      <c r="T120" s="14">
        <v>1.7600000000000001E-2</v>
      </c>
      <c r="U120" s="14">
        <v>1.4499999999999999E-3</v>
      </c>
      <c r="V120" s="14">
        <v>50.6</v>
      </c>
      <c r="W120" s="14">
        <v>0.97899999999999998</v>
      </c>
      <c r="X120" s="28">
        <v>8.0500000000000002E-2</v>
      </c>
      <c r="Y120" s="7"/>
      <c r="Z120" s="50">
        <f t="shared" si="111"/>
        <v>3.6236933797909412E-4</v>
      </c>
      <c r="AA120" s="50">
        <f t="shared" si="111"/>
        <v>7.0034843205574932E-6</v>
      </c>
      <c r="AB120" s="50">
        <f t="shared" si="104"/>
        <v>5.7839721254355405E-7</v>
      </c>
      <c r="AC120" s="50"/>
      <c r="AD120" s="50">
        <f t="shared" si="112"/>
        <v>6.6666666666666666E-2</v>
      </c>
      <c r="AE120" s="50">
        <f t="shared" si="105"/>
        <v>1.2884615384615387E-3</v>
      </c>
      <c r="AF120" s="50">
        <f t="shared" si="105"/>
        <v>1.0641025641025642E-4</v>
      </c>
      <c r="AG120" s="50"/>
      <c r="AH120" s="50">
        <f t="shared" si="113"/>
        <v>8.5036794766966475E-3</v>
      </c>
      <c r="AI120" s="50">
        <f t="shared" si="106"/>
        <v>1.6434995911692563E-4</v>
      </c>
      <c r="AJ120" s="50">
        <f t="shared" si="106"/>
        <v>1.3573180703188881E-5</v>
      </c>
      <c r="AK120" s="50"/>
      <c r="AL120" s="50">
        <f t="shared" si="114"/>
        <v>9.1228070175438609E-7</v>
      </c>
      <c r="AM120" s="50">
        <f t="shared" si="107"/>
        <v>1.7631578947368427E-8</v>
      </c>
      <c r="AN120" s="50">
        <f t="shared" si="107"/>
        <v>1.4561403508771932E-9</v>
      </c>
      <c r="AO120" s="50"/>
      <c r="AP120" s="50">
        <f t="shared" si="115"/>
        <v>4.4269466316710417E-5</v>
      </c>
      <c r="AQ120" s="50">
        <f t="shared" si="116"/>
        <v>8.5651793525809276E-7</v>
      </c>
      <c r="AR120" s="50">
        <f t="shared" si="117"/>
        <v>7.0428696412948385E-8</v>
      </c>
      <c r="AS120" s="50"/>
      <c r="AT120" s="50">
        <f t="shared" si="118"/>
        <v>3.291139240506329E-3</v>
      </c>
      <c r="AU120" s="50">
        <f t="shared" si="110"/>
        <v>6.3607594936708868E-5</v>
      </c>
      <c r="AV120" s="50">
        <f t="shared" si="110"/>
        <v>5.2531645569620258E-6</v>
      </c>
    </row>
    <row r="121" spans="1:48" s="43" customFormat="1" x14ac:dyDescent="0.35">
      <c r="A121" s="72"/>
      <c r="B121" s="74"/>
      <c r="C121" s="74"/>
      <c r="D121" s="74"/>
      <c r="E121" s="74"/>
      <c r="F121" s="12" t="s">
        <v>23</v>
      </c>
      <c r="G121" s="13">
        <v>313</v>
      </c>
      <c r="H121" s="13">
        <v>208</v>
      </c>
      <c r="I121" s="13">
        <v>1.5048079999999999</v>
      </c>
      <c r="J121" s="51">
        <v>3644</v>
      </c>
      <c r="K121" s="52">
        <v>8.5894621295279916E-2</v>
      </c>
      <c r="L121" s="51">
        <v>188644</v>
      </c>
      <c r="M121" s="52">
        <v>1.6592099404168698E-3</v>
      </c>
      <c r="N121" s="51">
        <v>2294863</v>
      </c>
      <c r="O121" s="53">
        <v>1.3639158415992589E-4</v>
      </c>
      <c r="P121" s="14">
        <v>1.5900000000000001E-2</v>
      </c>
      <c r="Q121" s="14">
        <v>7.980000000000001E-3</v>
      </c>
      <c r="R121" s="14">
        <v>1.3100000000000002E-3</v>
      </c>
      <c r="S121" s="14">
        <v>1.3900000000000001E-2</v>
      </c>
      <c r="T121" s="14">
        <v>6.9500000000000004E-3</v>
      </c>
      <c r="U121" s="14">
        <v>1.14E-3</v>
      </c>
      <c r="V121" s="14">
        <v>0.77</v>
      </c>
      <c r="W121" s="14">
        <v>0.38600000000000001</v>
      </c>
      <c r="X121" s="28">
        <v>6.3299999999999995E-2</v>
      </c>
      <c r="Y121" s="7"/>
      <c r="Z121" s="50">
        <f t="shared" si="111"/>
        <v>5.5400696864111507E-6</v>
      </c>
      <c r="AA121" s="50">
        <f t="shared" si="111"/>
        <v>2.7804878048780493E-6</v>
      </c>
      <c r="AB121" s="50">
        <f t="shared" si="104"/>
        <v>4.5644599303135892E-7</v>
      </c>
      <c r="AC121" s="50"/>
      <c r="AD121" s="50">
        <f t="shared" si="112"/>
        <v>1.0192307692307695E-3</v>
      </c>
      <c r="AE121" s="50">
        <f t="shared" si="105"/>
        <v>5.115384615384616E-4</v>
      </c>
      <c r="AF121" s="50">
        <f t="shared" si="105"/>
        <v>8.3974358974358979E-5</v>
      </c>
      <c r="AG121" s="50"/>
      <c r="AH121" s="50">
        <f t="shared" si="113"/>
        <v>1.3000817661488144E-4</v>
      </c>
      <c r="AI121" s="50">
        <f t="shared" si="106"/>
        <v>6.5249386753883895E-5</v>
      </c>
      <c r="AJ121" s="50">
        <f t="shared" si="106"/>
        <v>1.0711365494685201E-5</v>
      </c>
      <c r="AK121" s="50"/>
      <c r="AL121" s="50">
        <f t="shared" si="114"/>
        <v>1.3947368421052634E-8</v>
      </c>
      <c r="AM121" s="50">
        <f t="shared" si="107"/>
        <v>7.0000000000000006E-9</v>
      </c>
      <c r="AN121" s="50">
        <f t="shared" si="107"/>
        <v>1.149122807017544E-9</v>
      </c>
      <c r="AO121" s="50"/>
      <c r="AP121" s="50">
        <f t="shared" si="115"/>
        <v>6.7366579177602808E-7</v>
      </c>
      <c r="AQ121" s="50">
        <f t="shared" si="116"/>
        <v>3.3770778652668417E-7</v>
      </c>
      <c r="AR121" s="50">
        <f t="shared" si="117"/>
        <v>5.5380577427821517E-8</v>
      </c>
      <c r="AS121" s="50"/>
      <c r="AT121" s="50">
        <f t="shared" si="118"/>
        <v>5.0316455696202538E-5</v>
      </c>
      <c r="AU121" s="50">
        <f t="shared" si="110"/>
        <v>2.5253164556962027E-5</v>
      </c>
      <c r="AV121" s="50">
        <f t="shared" si="110"/>
        <v>4.1455696202531647E-6</v>
      </c>
    </row>
    <row r="122" spans="1:48" s="43" customFormat="1" x14ac:dyDescent="0.35">
      <c r="A122" s="72" t="s">
        <v>33</v>
      </c>
      <c r="B122" s="74" t="s">
        <v>34</v>
      </c>
      <c r="C122" s="74" t="s">
        <v>35</v>
      </c>
      <c r="D122" s="74" t="s">
        <v>36</v>
      </c>
      <c r="E122" s="74" t="s">
        <v>28</v>
      </c>
      <c r="F122" s="12" t="s">
        <v>22</v>
      </c>
      <c r="G122" s="13">
        <v>1044.5830000000001</v>
      </c>
      <c r="H122" s="13">
        <v>250</v>
      </c>
      <c r="I122" s="13">
        <v>4.178331</v>
      </c>
      <c r="J122" s="51">
        <v>38758</v>
      </c>
      <c r="K122" s="52">
        <v>2.6951416481758608E-2</v>
      </c>
      <c r="L122" s="51">
        <v>57969</v>
      </c>
      <c r="M122" s="52">
        <v>1.8019682933981956E-2</v>
      </c>
      <c r="N122" s="51">
        <v>902798</v>
      </c>
      <c r="O122" s="53">
        <v>1.1570506359119095E-3</v>
      </c>
      <c r="P122" s="14">
        <v>0.108</v>
      </c>
      <c r="Q122" s="14">
        <v>7.2099999999999997E-2</v>
      </c>
      <c r="R122" s="14">
        <v>4.6299999999999996E-3</v>
      </c>
      <c r="S122" s="14">
        <v>9.4200000000000006E-2</v>
      </c>
      <c r="T122" s="14">
        <v>6.3E-2</v>
      </c>
      <c r="U122" s="14">
        <v>4.0400000000000002E-3</v>
      </c>
      <c r="V122" s="14">
        <v>5.23</v>
      </c>
      <c r="W122" s="14">
        <v>3.5</v>
      </c>
      <c r="X122" s="28">
        <v>0.22500000000000001</v>
      </c>
      <c r="Z122" s="50">
        <f t="shared" si="111"/>
        <v>3.7630662020905927E-5</v>
      </c>
      <c r="AA122" s="50">
        <f t="shared" si="111"/>
        <v>2.5121951219512197E-5</v>
      </c>
      <c r="AB122" s="50">
        <f t="shared" si="104"/>
        <v>1.6132404181184668E-6</v>
      </c>
      <c r="AC122" s="50"/>
      <c r="AD122" s="50">
        <f t="shared" si="112"/>
        <v>6.9230769230769233E-3</v>
      </c>
      <c r="AE122" s="50">
        <f t="shared" si="105"/>
        <v>4.6217948717948718E-3</v>
      </c>
      <c r="AF122" s="50">
        <f t="shared" si="105"/>
        <v>2.9679487179487177E-4</v>
      </c>
      <c r="AG122" s="50"/>
      <c r="AH122" s="50">
        <f t="shared" si="113"/>
        <v>8.8307440719542112E-4</v>
      </c>
      <c r="AI122" s="50">
        <f t="shared" si="106"/>
        <v>5.89533932951758E-4</v>
      </c>
      <c r="AJ122" s="50">
        <f t="shared" si="106"/>
        <v>3.7857726901062956E-5</v>
      </c>
      <c r="AK122" s="50"/>
      <c r="AL122" s="50">
        <f t="shared" si="114"/>
        <v>9.4736842105263159E-8</v>
      </c>
      <c r="AM122" s="50">
        <f t="shared" si="107"/>
        <v>6.3245614035087717E-8</v>
      </c>
      <c r="AN122" s="50">
        <f t="shared" si="107"/>
        <v>4.0614035087719298E-9</v>
      </c>
      <c r="AO122" s="50"/>
      <c r="AP122" s="50">
        <f t="shared" si="115"/>
        <v>4.5756780402449696E-6</v>
      </c>
      <c r="AQ122" s="50">
        <f t="shared" si="116"/>
        <v>3.0621172353455821E-6</v>
      </c>
      <c r="AR122" s="50">
        <f t="shared" si="117"/>
        <v>1.9685039370078743E-7</v>
      </c>
      <c r="AS122" s="50"/>
      <c r="AT122" s="50">
        <f t="shared" si="118"/>
        <v>3.4177215189873416E-4</v>
      </c>
      <c r="AU122" s="50">
        <f t="shared" si="110"/>
        <v>2.2816455696202532E-4</v>
      </c>
      <c r="AV122" s="50">
        <f t="shared" si="110"/>
        <v>1.4651898734177214E-5</v>
      </c>
    </row>
    <row r="123" spans="1:48" s="43" customFormat="1" x14ac:dyDescent="0.35">
      <c r="A123" s="72"/>
      <c r="B123" s="74"/>
      <c r="C123" s="74"/>
      <c r="D123" s="74"/>
      <c r="E123" s="74"/>
      <c r="F123" s="12" t="s">
        <v>23</v>
      </c>
      <c r="G123" s="13">
        <v>393.31849999999997</v>
      </c>
      <c r="H123" s="13">
        <v>250</v>
      </c>
      <c r="I123" s="13">
        <v>1.5732740000000001</v>
      </c>
      <c r="J123" s="51">
        <v>38758</v>
      </c>
      <c r="K123" s="52">
        <v>1.0148059755405335E-2</v>
      </c>
      <c r="L123" s="51">
        <v>57969</v>
      </c>
      <c r="M123" s="52">
        <v>6.7849799030516309E-3</v>
      </c>
      <c r="N123" s="51">
        <v>902798</v>
      </c>
      <c r="O123" s="53">
        <v>4.3566611800203363E-4</v>
      </c>
      <c r="P123" s="14">
        <v>4.0600000000000004E-2</v>
      </c>
      <c r="Q123" s="14">
        <v>2.7100000000000003E-2</v>
      </c>
      <c r="R123" s="14">
        <v>1.74E-3</v>
      </c>
      <c r="S123" s="14">
        <v>3.5500000000000004E-2</v>
      </c>
      <c r="T123" s="14">
        <v>2.3699999999999999E-2</v>
      </c>
      <c r="U123" s="14">
        <v>1.5200000000000001E-3</v>
      </c>
      <c r="V123" s="14">
        <v>1.97</v>
      </c>
      <c r="W123" s="14">
        <v>1.32</v>
      </c>
      <c r="X123" s="28">
        <v>8.4599999999999995E-2</v>
      </c>
      <c r="Z123" s="50">
        <f t="shared" si="111"/>
        <v>1.4146341463414635E-5</v>
      </c>
      <c r="AA123" s="50">
        <f t="shared" si="111"/>
        <v>9.4425087108013959E-6</v>
      </c>
      <c r="AB123" s="50">
        <f t="shared" si="104"/>
        <v>6.062717770034843E-7</v>
      </c>
      <c r="AC123" s="50"/>
      <c r="AD123" s="50">
        <f t="shared" si="112"/>
        <v>2.6025641025641025E-3</v>
      </c>
      <c r="AE123" s="50">
        <f t="shared" si="105"/>
        <v>1.7371794871794874E-3</v>
      </c>
      <c r="AF123" s="50">
        <f t="shared" si="105"/>
        <v>1.1153846153846153E-4</v>
      </c>
      <c r="AG123" s="50"/>
      <c r="AH123" s="50">
        <f t="shared" si="113"/>
        <v>3.3197056418642681E-4</v>
      </c>
      <c r="AI123" s="50">
        <f t="shared" si="106"/>
        <v>2.2158626328699923E-4</v>
      </c>
      <c r="AJ123" s="50">
        <f t="shared" si="106"/>
        <v>1.4227309893704007E-5</v>
      </c>
      <c r="AK123" s="50"/>
      <c r="AL123" s="50">
        <f t="shared" si="114"/>
        <v>3.56140350877193E-8</v>
      </c>
      <c r="AM123" s="50">
        <f t="shared" si="107"/>
        <v>2.3771929824561408E-8</v>
      </c>
      <c r="AN123" s="50">
        <f t="shared" si="107"/>
        <v>1.5263157894736842E-9</v>
      </c>
      <c r="AO123" s="50"/>
      <c r="AP123" s="50">
        <f t="shared" si="115"/>
        <v>1.7235345581802275E-6</v>
      </c>
      <c r="AQ123" s="50">
        <f t="shared" si="116"/>
        <v>1.1548556430446194E-6</v>
      </c>
      <c r="AR123" s="50">
        <f t="shared" si="117"/>
        <v>7.4015748031496065E-8</v>
      </c>
      <c r="AS123" s="50"/>
      <c r="AT123" s="50">
        <f t="shared" si="118"/>
        <v>1.2848101265822785E-4</v>
      </c>
      <c r="AU123" s="50">
        <f t="shared" si="110"/>
        <v>8.5759493670886088E-5</v>
      </c>
      <c r="AV123" s="50">
        <f t="shared" si="110"/>
        <v>5.5063291139240504E-6</v>
      </c>
    </row>
    <row r="124" spans="1:48" s="43" customFormat="1" x14ac:dyDescent="0.35">
      <c r="A124" s="72" t="s">
        <v>33</v>
      </c>
      <c r="B124" s="74" t="s">
        <v>37</v>
      </c>
      <c r="C124" s="74" t="s">
        <v>38</v>
      </c>
      <c r="D124" s="74" t="s">
        <v>39</v>
      </c>
      <c r="E124" s="74" t="s">
        <v>28</v>
      </c>
      <c r="F124" s="12" t="s">
        <v>22</v>
      </c>
      <c r="G124" s="13">
        <v>80.205190000000002</v>
      </c>
      <c r="H124" s="13">
        <v>250</v>
      </c>
      <c r="I124" s="13">
        <v>0.32082100000000002</v>
      </c>
      <c r="J124" s="51">
        <v>38758</v>
      </c>
      <c r="K124" s="52">
        <v>2.0693841271479437E-3</v>
      </c>
      <c r="L124" s="51">
        <v>57969</v>
      </c>
      <c r="M124" s="52">
        <v>1.3835876071693492E-3</v>
      </c>
      <c r="N124" s="51">
        <v>902798</v>
      </c>
      <c r="O124" s="53">
        <v>8.8840681968723907E-5</v>
      </c>
      <c r="P124" s="14">
        <v>8.2799999999999992E-3</v>
      </c>
      <c r="Q124" s="14">
        <v>5.5300000000000002E-3</v>
      </c>
      <c r="R124" s="14">
        <v>3.5500000000000001E-4</v>
      </c>
      <c r="S124" s="14">
        <v>7.2300000000000003E-3</v>
      </c>
      <c r="T124" s="14">
        <v>4.8300000000000001E-3</v>
      </c>
      <c r="U124" s="14">
        <v>3.1E-4</v>
      </c>
      <c r="V124" s="14">
        <v>0.40200000000000002</v>
      </c>
      <c r="W124" s="14">
        <v>0.26900000000000002</v>
      </c>
      <c r="X124" s="28">
        <v>1.7299999999999999E-2</v>
      </c>
      <c r="Z124" s="50">
        <f t="shared" si="111"/>
        <v>2.8850174216027875E-6</v>
      </c>
      <c r="AA124" s="50">
        <f t="shared" si="111"/>
        <v>1.9268292682926831E-6</v>
      </c>
      <c r="AB124" s="50">
        <f t="shared" si="104"/>
        <v>1.2369337979094078E-7</v>
      </c>
      <c r="AC124" s="50"/>
      <c r="AD124" s="50">
        <f t="shared" si="112"/>
        <v>5.3076923076923071E-4</v>
      </c>
      <c r="AE124" s="50">
        <f t="shared" si="105"/>
        <v>3.5448717948717947E-4</v>
      </c>
      <c r="AF124" s="50">
        <f t="shared" si="105"/>
        <v>2.2756410256410258E-5</v>
      </c>
      <c r="AG124" s="50"/>
      <c r="AH124" s="50">
        <f t="shared" si="113"/>
        <v>6.7702371218315618E-5</v>
      </c>
      <c r="AI124" s="50">
        <f t="shared" si="106"/>
        <v>4.5216680294358134E-5</v>
      </c>
      <c r="AJ124" s="50">
        <f t="shared" si="106"/>
        <v>2.9026982829108752E-6</v>
      </c>
      <c r="AK124" s="50"/>
      <c r="AL124" s="50">
        <f t="shared" si="114"/>
        <v>7.2631578947368418E-9</v>
      </c>
      <c r="AM124" s="50">
        <f t="shared" si="107"/>
        <v>4.8508771929824557E-9</v>
      </c>
      <c r="AN124" s="50">
        <f t="shared" si="107"/>
        <v>3.1140350877192982E-10</v>
      </c>
      <c r="AO124" s="50"/>
      <c r="AP124" s="50">
        <f t="shared" si="115"/>
        <v>3.5170603674540687E-7</v>
      </c>
      <c r="AQ124" s="50">
        <f t="shared" si="116"/>
        <v>2.3534558180227476E-7</v>
      </c>
      <c r="AR124" s="50">
        <f t="shared" si="117"/>
        <v>1.5135608048993876E-8</v>
      </c>
      <c r="AS124" s="50"/>
      <c r="AT124" s="50">
        <f t="shared" si="118"/>
        <v>2.6202531645569617E-5</v>
      </c>
      <c r="AU124" s="50">
        <f t="shared" si="110"/>
        <v>1.7499999999999998E-5</v>
      </c>
      <c r="AV124" s="50">
        <f t="shared" si="110"/>
        <v>1.1234177215189874E-6</v>
      </c>
    </row>
    <row r="125" spans="1:48" s="43" customFormat="1" x14ac:dyDescent="0.35">
      <c r="A125" s="72"/>
      <c r="B125" s="74"/>
      <c r="C125" s="74"/>
      <c r="D125" s="74"/>
      <c r="E125" s="74"/>
      <c r="F125" s="12" t="s">
        <v>23</v>
      </c>
      <c r="G125" s="13">
        <v>42.73807</v>
      </c>
      <c r="H125" s="13">
        <v>250</v>
      </c>
      <c r="I125" s="13">
        <v>0.17095199999999999</v>
      </c>
      <c r="J125" s="51">
        <v>38758</v>
      </c>
      <c r="K125" s="52">
        <v>1.1026902832963518E-3</v>
      </c>
      <c r="L125" s="51">
        <v>57969</v>
      </c>
      <c r="M125" s="52">
        <v>7.3725732719211992E-4</v>
      </c>
      <c r="N125" s="51">
        <v>902798</v>
      </c>
      <c r="O125" s="53">
        <v>4.733957097822547E-5</v>
      </c>
      <c r="P125" s="14">
        <v>4.4099999999999999E-3</v>
      </c>
      <c r="Q125" s="14">
        <v>2.9500000000000004E-3</v>
      </c>
      <c r="R125" s="14">
        <v>1.8900000000000001E-4</v>
      </c>
      <c r="S125" s="14">
        <v>3.8500000000000001E-3</v>
      </c>
      <c r="T125" s="14">
        <v>2.5800000000000003E-3</v>
      </c>
      <c r="U125" s="14">
        <v>1.65E-4</v>
      </c>
      <c r="V125" s="14">
        <v>0.214</v>
      </c>
      <c r="W125" s="14">
        <v>0.14300000000000002</v>
      </c>
      <c r="X125" s="28">
        <v>9.1900000000000003E-3</v>
      </c>
      <c r="Z125" s="50">
        <f t="shared" si="111"/>
        <v>1.5365853658536584E-6</v>
      </c>
      <c r="AA125" s="50">
        <f t="shared" si="111"/>
        <v>1.0278745644599306E-6</v>
      </c>
      <c r="AB125" s="50">
        <f t="shared" si="104"/>
        <v>6.5853658536585372E-8</v>
      </c>
      <c r="AC125" s="50"/>
      <c r="AD125" s="50">
        <f t="shared" si="112"/>
        <v>2.8269230769230769E-4</v>
      </c>
      <c r="AE125" s="50">
        <f t="shared" si="105"/>
        <v>1.8910256410256413E-4</v>
      </c>
      <c r="AF125" s="50">
        <f t="shared" si="105"/>
        <v>1.2115384615384615E-5</v>
      </c>
      <c r="AG125" s="50"/>
      <c r="AH125" s="50">
        <f t="shared" si="113"/>
        <v>3.6058871627146361E-5</v>
      </c>
      <c r="AI125" s="50">
        <f t="shared" si="106"/>
        <v>2.4121013900245302E-5</v>
      </c>
      <c r="AJ125" s="50">
        <f t="shared" si="106"/>
        <v>1.5453802125919869E-6</v>
      </c>
      <c r="AK125" s="50"/>
      <c r="AL125" s="50">
        <f t="shared" si="114"/>
        <v>3.8684210526315788E-9</v>
      </c>
      <c r="AM125" s="50">
        <f t="shared" si="107"/>
        <v>2.5877192982456145E-9</v>
      </c>
      <c r="AN125" s="50">
        <f t="shared" si="107"/>
        <v>1.6578947368421054E-10</v>
      </c>
      <c r="AO125" s="50"/>
      <c r="AP125" s="50">
        <f t="shared" si="115"/>
        <v>1.872265966754156E-7</v>
      </c>
      <c r="AQ125" s="50">
        <f t="shared" si="116"/>
        <v>1.2510936132983378E-7</v>
      </c>
      <c r="AR125" s="50">
        <f t="shared" si="117"/>
        <v>8.0402449693788291E-9</v>
      </c>
      <c r="AS125" s="50"/>
      <c r="AT125" s="50">
        <f t="shared" si="118"/>
        <v>1.3955696202531644E-5</v>
      </c>
      <c r="AU125" s="50">
        <f t="shared" si="110"/>
        <v>9.3354430379746856E-6</v>
      </c>
      <c r="AV125" s="50">
        <f t="shared" si="110"/>
        <v>5.981012658227848E-7</v>
      </c>
    </row>
    <row r="126" spans="1:48" s="43" customFormat="1" x14ac:dyDescent="0.35">
      <c r="A126" s="17" t="s">
        <v>40</v>
      </c>
      <c r="B126" s="74" t="s">
        <v>41</v>
      </c>
      <c r="C126" s="74" t="s">
        <v>42</v>
      </c>
      <c r="D126" s="74" t="s">
        <v>43</v>
      </c>
      <c r="E126" s="74" t="s">
        <v>28</v>
      </c>
      <c r="F126" s="12" t="s">
        <v>22</v>
      </c>
      <c r="G126" s="13">
        <v>69.361620000000002</v>
      </c>
      <c r="H126" s="13">
        <v>165.36510000000001</v>
      </c>
      <c r="I126" s="13">
        <v>0.41944500000000001</v>
      </c>
      <c r="J126" s="51">
        <v>39522</v>
      </c>
      <c r="K126" s="52">
        <v>1.7550129042052528E-3</v>
      </c>
      <c r="L126" s="51">
        <v>49432</v>
      </c>
      <c r="M126" s="52">
        <v>1.403172438905972E-3</v>
      </c>
      <c r="N126" s="51">
        <v>234433</v>
      </c>
      <c r="O126" s="53">
        <v>2.9586969411303016E-4</v>
      </c>
      <c r="P126" s="14">
        <v>1.06E-2</v>
      </c>
      <c r="Q126" s="14">
        <v>8.4800000000000014E-3</v>
      </c>
      <c r="R126" s="14">
        <v>1.7900000000000001E-3</v>
      </c>
      <c r="S126" s="14">
        <v>9.2300000000000004E-3</v>
      </c>
      <c r="T126" s="14">
        <v>7.3800000000000003E-3</v>
      </c>
      <c r="U126" s="14">
        <v>1.5600000000000002E-3</v>
      </c>
      <c r="V126" s="14">
        <v>0.51300000000000001</v>
      </c>
      <c r="W126" s="14">
        <v>0.41000000000000003</v>
      </c>
      <c r="X126" s="28">
        <v>8.6500000000000007E-2</v>
      </c>
      <c r="Z126" s="50">
        <f t="shared" si="111"/>
        <v>3.6933797909407663E-6</v>
      </c>
      <c r="AA126" s="50">
        <f t="shared" si="111"/>
        <v>2.954703832752614E-6</v>
      </c>
      <c r="AB126" s="50">
        <f t="shared" si="104"/>
        <v>6.2369337979094081E-7</v>
      </c>
      <c r="AC126" s="50"/>
      <c r="AD126" s="50">
        <f t="shared" si="112"/>
        <v>6.7948717948717945E-4</v>
      </c>
      <c r="AE126" s="50">
        <f t="shared" si="105"/>
        <v>5.4358974358974374E-4</v>
      </c>
      <c r="AF126" s="50">
        <f t="shared" si="105"/>
        <v>1.1474358974358975E-4</v>
      </c>
      <c r="AG126" s="50"/>
      <c r="AH126" s="50">
        <f t="shared" si="113"/>
        <v>8.6672117743254287E-5</v>
      </c>
      <c r="AI126" s="50">
        <f t="shared" si="106"/>
        <v>6.9337694194603457E-5</v>
      </c>
      <c r="AJ126" s="50">
        <f t="shared" si="106"/>
        <v>1.4636140637775961E-5</v>
      </c>
      <c r="AK126" s="50"/>
      <c r="AL126" s="50">
        <f t="shared" si="114"/>
        <v>9.2982456140350866E-9</v>
      </c>
      <c r="AM126" s="50">
        <f t="shared" si="107"/>
        <v>7.4385964912280723E-9</v>
      </c>
      <c r="AN126" s="50">
        <f t="shared" si="107"/>
        <v>1.5701754385964914E-9</v>
      </c>
      <c r="AO126" s="50"/>
      <c r="AP126" s="50">
        <f t="shared" si="115"/>
        <v>4.4881889763779531E-7</v>
      </c>
      <c r="AQ126" s="50">
        <f t="shared" si="116"/>
        <v>3.5870516185476825E-7</v>
      </c>
      <c r="AR126" s="50">
        <f t="shared" si="117"/>
        <v>7.567804024496939E-8</v>
      </c>
      <c r="AS126" s="50"/>
      <c r="AT126" s="50">
        <f t="shared" si="118"/>
        <v>3.3544303797468352E-5</v>
      </c>
      <c r="AU126" s="50">
        <f t="shared" si="110"/>
        <v>2.6835443037974691E-5</v>
      </c>
      <c r="AV126" s="50">
        <f t="shared" si="110"/>
        <v>5.6645569620253164E-6</v>
      </c>
    </row>
    <row r="127" spans="1:48" s="43" customFormat="1" x14ac:dyDescent="0.35">
      <c r="A127" s="17" t="s">
        <v>24</v>
      </c>
      <c r="B127" s="74"/>
      <c r="C127" s="74"/>
      <c r="D127" s="74"/>
      <c r="E127" s="74"/>
      <c r="F127" s="12" t="s">
        <v>23</v>
      </c>
      <c r="G127" s="13">
        <v>33.432879999999997</v>
      </c>
      <c r="H127" s="13">
        <v>220.5042</v>
      </c>
      <c r="I127" s="13">
        <v>0.15162</v>
      </c>
      <c r="J127" s="51">
        <v>39522</v>
      </c>
      <c r="K127" s="52">
        <v>8.4593087394362629E-4</v>
      </c>
      <c r="L127" s="51">
        <v>49432</v>
      </c>
      <c r="M127" s="52">
        <v>6.7634083184981385E-4</v>
      </c>
      <c r="N127" s="51">
        <v>234433</v>
      </c>
      <c r="O127" s="53">
        <v>1.426116630337879E-4</v>
      </c>
      <c r="P127" s="14">
        <v>3.8400000000000001E-3</v>
      </c>
      <c r="Q127" s="14">
        <v>3.0699999999999998E-3</v>
      </c>
      <c r="R127" s="14">
        <v>6.4700000000000001E-4</v>
      </c>
      <c r="S127" s="14">
        <v>3.31E-3</v>
      </c>
      <c r="T127" s="14">
        <v>2.65E-3</v>
      </c>
      <c r="U127" s="14">
        <v>5.5800000000000001E-4</v>
      </c>
      <c r="V127" s="14">
        <v>0.184</v>
      </c>
      <c r="W127" s="14">
        <v>0.14699999999999999</v>
      </c>
      <c r="X127" s="28">
        <v>3.1E-2</v>
      </c>
      <c r="Z127" s="50">
        <f t="shared" si="111"/>
        <v>1.3379790940766551E-6</v>
      </c>
      <c r="AA127" s="50">
        <f t="shared" si="111"/>
        <v>1.0696864111498258E-6</v>
      </c>
      <c r="AB127" s="50">
        <f t="shared" si="104"/>
        <v>2.2543554006968641E-7</v>
      </c>
      <c r="AC127" s="50"/>
      <c r="AD127" s="50">
        <f t="shared" si="112"/>
        <v>2.4615384615384614E-4</v>
      </c>
      <c r="AE127" s="50">
        <f t="shared" si="105"/>
        <v>1.9679487179487178E-4</v>
      </c>
      <c r="AF127" s="50">
        <f t="shared" si="105"/>
        <v>4.1474358974358976E-5</v>
      </c>
      <c r="AG127" s="50"/>
      <c r="AH127" s="50">
        <f t="shared" si="113"/>
        <v>3.1398201144726085E-5</v>
      </c>
      <c r="AI127" s="50">
        <f t="shared" si="106"/>
        <v>2.5102207686017985E-5</v>
      </c>
      <c r="AJ127" s="50">
        <f t="shared" si="106"/>
        <v>5.2902698282910873E-6</v>
      </c>
      <c r="AK127" s="50"/>
      <c r="AL127" s="50">
        <f t="shared" si="114"/>
        <v>3.3684210526315789E-9</v>
      </c>
      <c r="AM127" s="50">
        <f t="shared" si="107"/>
        <v>2.6929824561403506E-9</v>
      </c>
      <c r="AN127" s="50">
        <f t="shared" si="107"/>
        <v>5.6754385964912282E-10</v>
      </c>
      <c r="AO127" s="50"/>
      <c r="AP127" s="50">
        <f t="shared" si="115"/>
        <v>1.6097987751531058E-7</v>
      </c>
      <c r="AQ127" s="50">
        <f t="shared" si="116"/>
        <v>1.2860892388451444E-7</v>
      </c>
      <c r="AR127" s="50">
        <f t="shared" si="117"/>
        <v>2.7121609798775155E-8</v>
      </c>
      <c r="AS127" s="50"/>
      <c r="AT127" s="50">
        <f t="shared" si="118"/>
        <v>1.2151898734177216E-5</v>
      </c>
      <c r="AU127" s="50">
        <f t="shared" si="110"/>
        <v>9.71518987341772E-6</v>
      </c>
      <c r="AV127" s="50">
        <f t="shared" si="110"/>
        <v>2.0474683544303796E-6</v>
      </c>
    </row>
    <row r="128" spans="1:48" s="43" customFormat="1" x14ac:dyDescent="0.35">
      <c r="A128" s="72" t="s">
        <v>24</v>
      </c>
      <c r="B128" s="74" t="s">
        <v>25</v>
      </c>
      <c r="C128" s="74" t="s">
        <v>26</v>
      </c>
      <c r="D128" s="74" t="s">
        <v>44</v>
      </c>
      <c r="E128" s="74" t="s">
        <v>28</v>
      </c>
      <c r="F128" s="12" t="s">
        <v>22</v>
      </c>
      <c r="G128" s="13">
        <v>0.249</v>
      </c>
      <c r="H128" s="13">
        <v>193.02330000000001</v>
      </c>
      <c r="I128" s="13">
        <v>1.2899999999999999E-3</v>
      </c>
      <c r="J128" s="51">
        <v>4006</v>
      </c>
      <c r="K128" s="52">
        <v>6.2156764852720918E-5</v>
      </c>
      <c r="L128" s="51">
        <v>107354</v>
      </c>
      <c r="M128" s="52">
        <v>2.3194291782327625E-6</v>
      </c>
      <c r="N128" s="51">
        <v>1016490</v>
      </c>
      <c r="O128" s="53">
        <v>2.4496059971076943E-7</v>
      </c>
      <c r="P128" s="14">
        <v>3.2200000000000002E-4</v>
      </c>
      <c r="Q128" s="14">
        <v>1.2E-5</v>
      </c>
      <c r="R128" s="14">
        <v>1.2700000000000001E-6</v>
      </c>
      <c r="S128" s="14">
        <v>2.8000000000000003E-4</v>
      </c>
      <c r="T128" s="14">
        <v>1.0500000000000001E-5</v>
      </c>
      <c r="U128" s="14">
        <v>1.1100000000000002E-6</v>
      </c>
      <c r="V128" s="14">
        <v>1.5599999999999999E-2</v>
      </c>
      <c r="W128" s="14">
        <v>5.8199999999999994E-4</v>
      </c>
      <c r="X128" s="28">
        <v>6.1400000000000002E-5</v>
      </c>
      <c r="Z128" s="50">
        <f t="shared" si="111"/>
        <v>1.1219512195121953E-7</v>
      </c>
      <c r="AA128" s="50">
        <f t="shared" si="111"/>
        <v>4.1811846689895478E-9</v>
      </c>
      <c r="AB128" s="50">
        <f t="shared" si="104"/>
        <v>4.4250871080139377E-10</v>
      </c>
      <c r="AC128" s="50"/>
      <c r="AD128" s="50">
        <f t="shared" si="112"/>
        <v>2.0641025641025643E-5</v>
      </c>
      <c r="AE128" s="50">
        <f t="shared" si="105"/>
        <v>7.6923076923076925E-7</v>
      </c>
      <c r="AF128" s="50">
        <f t="shared" si="105"/>
        <v>8.1410256410256412E-8</v>
      </c>
      <c r="AG128" s="50"/>
      <c r="AH128" s="50">
        <f t="shared" si="113"/>
        <v>2.6328699918233854E-6</v>
      </c>
      <c r="AI128" s="50">
        <f t="shared" si="106"/>
        <v>9.8119378577269022E-8</v>
      </c>
      <c r="AJ128" s="50">
        <f t="shared" si="106"/>
        <v>1.0384300899427638E-8</v>
      </c>
      <c r="AK128" s="50"/>
      <c r="AL128" s="50">
        <f t="shared" si="114"/>
        <v>2.8245614035087724E-10</v>
      </c>
      <c r="AM128" s="50">
        <f t="shared" si="107"/>
        <v>1.0526315789473686E-11</v>
      </c>
      <c r="AN128" s="50">
        <f t="shared" si="107"/>
        <v>1.1140350877192983E-12</v>
      </c>
      <c r="AO128" s="50"/>
      <c r="AP128" s="50">
        <f t="shared" si="115"/>
        <v>1.3648293963254593E-8</v>
      </c>
      <c r="AQ128" s="50">
        <f t="shared" si="116"/>
        <v>5.091863517060367E-10</v>
      </c>
      <c r="AR128" s="50">
        <f t="shared" si="117"/>
        <v>5.3718285214348212E-11</v>
      </c>
      <c r="AS128" s="50"/>
      <c r="AT128" s="50">
        <f t="shared" si="118"/>
        <v>1.0189873417721519E-6</v>
      </c>
      <c r="AU128" s="50">
        <f t="shared" si="110"/>
        <v>3.7974683544303798E-8</v>
      </c>
      <c r="AV128" s="50">
        <f t="shared" si="110"/>
        <v>4.0189873417721523E-9</v>
      </c>
    </row>
    <row r="129" spans="1:48" s="43" customFormat="1" x14ac:dyDescent="0.35">
      <c r="A129" s="73"/>
      <c r="B129" s="75"/>
      <c r="C129" s="75"/>
      <c r="D129" s="75"/>
      <c r="E129" s="75"/>
      <c r="F129" s="18" t="s">
        <v>23</v>
      </c>
      <c r="G129" s="19">
        <v>0.248</v>
      </c>
      <c r="H129" s="19">
        <v>233.9623</v>
      </c>
      <c r="I129" s="19">
        <v>1.06E-3</v>
      </c>
      <c r="J129" s="54">
        <v>4006</v>
      </c>
      <c r="K129" s="55">
        <v>6.19071392910634E-5</v>
      </c>
      <c r="L129" s="54">
        <v>107354</v>
      </c>
      <c r="M129" s="55">
        <v>2.3101142016133538E-6</v>
      </c>
      <c r="N129" s="54">
        <v>1016490</v>
      </c>
      <c r="O129" s="56">
        <v>2.4397682220189084E-7</v>
      </c>
      <c r="P129" s="20">
        <v>2.6400000000000002E-4</v>
      </c>
      <c r="Q129" s="20">
        <v>9.8700000000000004E-6</v>
      </c>
      <c r="R129" s="20">
        <v>1.04E-6</v>
      </c>
      <c r="S129" s="20">
        <v>2.4800000000000001E-4</v>
      </c>
      <c r="T129" s="20">
        <v>9.2599999999999994E-6</v>
      </c>
      <c r="U129" s="20">
        <v>9.78E-7</v>
      </c>
      <c r="V129" s="20">
        <v>1.3800000000000002E-2</v>
      </c>
      <c r="W129" s="20">
        <v>5.1500000000000005E-4</v>
      </c>
      <c r="X129" s="29">
        <v>5.4400000000000001E-5</v>
      </c>
      <c r="Z129" s="50">
        <f t="shared" si="111"/>
        <v>9.1986062717770055E-8</v>
      </c>
      <c r="AA129" s="50">
        <f t="shared" si="111"/>
        <v>3.4390243902439024E-9</v>
      </c>
      <c r="AB129" s="50">
        <f t="shared" si="104"/>
        <v>3.6236933797909407E-10</v>
      </c>
      <c r="AC129" s="50"/>
      <c r="AD129" s="50">
        <f t="shared" si="112"/>
        <v>1.6923076923076924E-5</v>
      </c>
      <c r="AE129" s="50">
        <f t="shared" si="105"/>
        <v>6.326923076923077E-7</v>
      </c>
      <c r="AF129" s="50">
        <f t="shared" si="105"/>
        <v>6.6666666666666668E-8</v>
      </c>
      <c r="AG129" s="50"/>
      <c r="AH129" s="50">
        <f t="shared" si="113"/>
        <v>2.1586263286999188E-6</v>
      </c>
      <c r="AI129" s="50">
        <f t="shared" si="106"/>
        <v>8.0703188879803764E-8</v>
      </c>
      <c r="AJ129" s="50">
        <f t="shared" si="106"/>
        <v>8.5036794766966479E-9</v>
      </c>
      <c r="AK129" s="50"/>
      <c r="AL129" s="50">
        <f t="shared" si="114"/>
        <v>2.3157894736842108E-10</v>
      </c>
      <c r="AM129" s="50">
        <f t="shared" si="107"/>
        <v>8.6578947368421061E-12</v>
      </c>
      <c r="AN129" s="50">
        <f t="shared" si="107"/>
        <v>9.1228070175438609E-13</v>
      </c>
      <c r="AO129" s="50"/>
      <c r="AP129" s="50">
        <f t="shared" si="115"/>
        <v>1.2073490813648296E-8</v>
      </c>
      <c r="AQ129" s="50">
        <f t="shared" si="116"/>
        <v>4.5056867891513566E-10</v>
      </c>
      <c r="AR129" s="50">
        <f t="shared" si="117"/>
        <v>4.7594050743657045E-11</v>
      </c>
      <c r="AS129" s="50"/>
      <c r="AT129" s="50">
        <f t="shared" si="118"/>
        <v>8.354430379746837E-7</v>
      </c>
      <c r="AU129" s="50">
        <f t="shared" si="110"/>
        <v>3.1234177215189872E-8</v>
      </c>
      <c r="AV129" s="50">
        <f t="shared" si="110"/>
        <v>3.291139240506329E-9</v>
      </c>
    </row>
  </sheetData>
  <sheetProtection sheet="1" objects="1" scenarios="1" formatCells="0" formatColumns="0" formatRows="0"/>
  <mergeCells count="276">
    <mergeCell ref="P1:R1"/>
    <mergeCell ref="S1:U1"/>
    <mergeCell ref="V1:X1"/>
    <mergeCell ref="A4:A5"/>
    <mergeCell ref="B4:B5"/>
    <mergeCell ref="C4:C5"/>
    <mergeCell ref="D4:D5"/>
    <mergeCell ref="E4:E5"/>
    <mergeCell ref="A3:X3"/>
    <mergeCell ref="A6:A7"/>
    <mergeCell ref="B6:B7"/>
    <mergeCell ref="C6:C7"/>
    <mergeCell ref="D6:D7"/>
    <mergeCell ref="E6:E7"/>
    <mergeCell ref="A8:A9"/>
    <mergeCell ref="B8:B9"/>
    <mergeCell ref="C8:C9"/>
    <mergeCell ref="D8:D9"/>
    <mergeCell ref="E8:E9"/>
    <mergeCell ref="A10:A11"/>
    <mergeCell ref="B10:B11"/>
    <mergeCell ref="C10:C11"/>
    <mergeCell ref="D10:D11"/>
    <mergeCell ref="E10:E11"/>
    <mergeCell ref="A12:A13"/>
    <mergeCell ref="B12:B13"/>
    <mergeCell ref="C12:C13"/>
    <mergeCell ref="D12:D13"/>
    <mergeCell ref="E12:E13"/>
    <mergeCell ref="B14:B15"/>
    <mergeCell ref="C14:C15"/>
    <mergeCell ref="D14:D15"/>
    <mergeCell ref="E14:E15"/>
    <mergeCell ref="A16:A17"/>
    <mergeCell ref="B16:B17"/>
    <mergeCell ref="C16:C17"/>
    <mergeCell ref="D16:D17"/>
    <mergeCell ref="E16:E17"/>
    <mergeCell ref="A20:A21"/>
    <mergeCell ref="B20:B21"/>
    <mergeCell ref="C20:C21"/>
    <mergeCell ref="D20:D21"/>
    <mergeCell ref="E20:E21"/>
    <mergeCell ref="A22:A23"/>
    <mergeCell ref="B22:B23"/>
    <mergeCell ref="C22:C23"/>
    <mergeCell ref="D22:D23"/>
    <mergeCell ref="E22:E23"/>
    <mergeCell ref="A24:A25"/>
    <mergeCell ref="B24:B25"/>
    <mergeCell ref="C24:C25"/>
    <mergeCell ref="D24:D25"/>
    <mergeCell ref="E24:E25"/>
    <mergeCell ref="A26:A27"/>
    <mergeCell ref="B26:B27"/>
    <mergeCell ref="C26:C27"/>
    <mergeCell ref="D26:D27"/>
    <mergeCell ref="E26:E27"/>
    <mergeCell ref="A28:A29"/>
    <mergeCell ref="B28:B29"/>
    <mergeCell ref="C28:C29"/>
    <mergeCell ref="D28:D29"/>
    <mergeCell ref="E28:E29"/>
    <mergeCell ref="B30:B31"/>
    <mergeCell ref="C30:C31"/>
    <mergeCell ref="D30:D31"/>
    <mergeCell ref="E30:E31"/>
    <mergeCell ref="A32:A33"/>
    <mergeCell ref="B32:B33"/>
    <mergeCell ref="C32:C33"/>
    <mergeCell ref="D32:D33"/>
    <mergeCell ref="E32:E33"/>
    <mergeCell ref="A36:A37"/>
    <mergeCell ref="B36:B37"/>
    <mergeCell ref="C36:C37"/>
    <mergeCell ref="D36:D37"/>
    <mergeCell ref="E36:E37"/>
    <mergeCell ref="A38:A39"/>
    <mergeCell ref="B38:B39"/>
    <mergeCell ref="C38:C39"/>
    <mergeCell ref="D38:D39"/>
    <mergeCell ref="E38:E39"/>
    <mergeCell ref="A40:A41"/>
    <mergeCell ref="B40:B41"/>
    <mergeCell ref="C40:C41"/>
    <mergeCell ref="D40:D41"/>
    <mergeCell ref="E40:E41"/>
    <mergeCell ref="A42:A43"/>
    <mergeCell ref="B42:B43"/>
    <mergeCell ref="C42:C43"/>
    <mergeCell ref="D42:D43"/>
    <mergeCell ref="E42:E43"/>
    <mergeCell ref="A44:A45"/>
    <mergeCell ref="B44:B45"/>
    <mergeCell ref="C44:C45"/>
    <mergeCell ref="D44:D45"/>
    <mergeCell ref="E44:E45"/>
    <mergeCell ref="B46:B47"/>
    <mergeCell ref="C46:C47"/>
    <mergeCell ref="D46:D47"/>
    <mergeCell ref="E46:E47"/>
    <mergeCell ref="A48:A49"/>
    <mergeCell ref="B48:B49"/>
    <mergeCell ref="C48:C49"/>
    <mergeCell ref="D48:D49"/>
    <mergeCell ref="E48:E49"/>
    <mergeCell ref="A52:A53"/>
    <mergeCell ref="B52:B53"/>
    <mergeCell ref="C52:C53"/>
    <mergeCell ref="D52:D53"/>
    <mergeCell ref="E52:E53"/>
    <mergeCell ref="A54:A55"/>
    <mergeCell ref="B54:B55"/>
    <mergeCell ref="C54:C55"/>
    <mergeCell ref="D54:D55"/>
    <mergeCell ref="E54:E55"/>
    <mergeCell ref="A56:A57"/>
    <mergeCell ref="B56:B57"/>
    <mergeCell ref="C56:C57"/>
    <mergeCell ref="D56:D57"/>
    <mergeCell ref="E56:E57"/>
    <mergeCell ref="A58:A59"/>
    <mergeCell ref="B58:B59"/>
    <mergeCell ref="C58:C59"/>
    <mergeCell ref="D58:D59"/>
    <mergeCell ref="E58:E59"/>
    <mergeCell ref="A60:A61"/>
    <mergeCell ref="B60:B61"/>
    <mergeCell ref="C60:C61"/>
    <mergeCell ref="D60:D61"/>
    <mergeCell ref="E60:E61"/>
    <mergeCell ref="B62:B63"/>
    <mergeCell ref="C62:C63"/>
    <mergeCell ref="D62:D63"/>
    <mergeCell ref="E62:E63"/>
    <mergeCell ref="A64:A65"/>
    <mergeCell ref="B64:B65"/>
    <mergeCell ref="C64:C65"/>
    <mergeCell ref="D64:D65"/>
    <mergeCell ref="E64:E65"/>
    <mergeCell ref="A68:A69"/>
    <mergeCell ref="B68:B69"/>
    <mergeCell ref="C68:C69"/>
    <mergeCell ref="D68:D69"/>
    <mergeCell ref="E68:E69"/>
    <mergeCell ref="A70:A71"/>
    <mergeCell ref="B70:B71"/>
    <mergeCell ref="C70:C71"/>
    <mergeCell ref="D70:D71"/>
    <mergeCell ref="E70:E71"/>
    <mergeCell ref="A72:A73"/>
    <mergeCell ref="B72:B73"/>
    <mergeCell ref="C72:C73"/>
    <mergeCell ref="D72:D73"/>
    <mergeCell ref="E72:E73"/>
    <mergeCell ref="A74:A75"/>
    <mergeCell ref="B74:B75"/>
    <mergeCell ref="C74:C75"/>
    <mergeCell ref="D74:D75"/>
    <mergeCell ref="E74:E75"/>
    <mergeCell ref="A76:A77"/>
    <mergeCell ref="B76:B77"/>
    <mergeCell ref="C76:C77"/>
    <mergeCell ref="D76:D77"/>
    <mergeCell ref="E76:E77"/>
    <mergeCell ref="B78:B79"/>
    <mergeCell ref="C78:C79"/>
    <mergeCell ref="D78:D79"/>
    <mergeCell ref="E78:E79"/>
    <mergeCell ref="A80:A81"/>
    <mergeCell ref="B80:B81"/>
    <mergeCell ref="C80:C81"/>
    <mergeCell ref="D80:D81"/>
    <mergeCell ref="E80:E81"/>
    <mergeCell ref="A84:A85"/>
    <mergeCell ref="B84:B85"/>
    <mergeCell ref="C84:C85"/>
    <mergeCell ref="D84:D85"/>
    <mergeCell ref="E84:E85"/>
    <mergeCell ref="A86:A87"/>
    <mergeCell ref="B86:B87"/>
    <mergeCell ref="C86:C87"/>
    <mergeCell ref="D86:D87"/>
    <mergeCell ref="E86:E87"/>
    <mergeCell ref="A88:A89"/>
    <mergeCell ref="B88:B89"/>
    <mergeCell ref="C88:C89"/>
    <mergeCell ref="D88:D89"/>
    <mergeCell ref="E88:E89"/>
    <mergeCell ref="A90:A91"/>
    <mergeCell ref="B90:B91"/>
    <mergeCell ref="C90:C91"/>
    <mergeCell ref="D90:D91"/>
    <mergeCell ref="E90:E91"/>
    <mergeCell ref="A92:A93"/>
    <mergeCell ref="B92:B93"/>
    <mergeCell ref="C92:C93"/>
    <mergeCell ref="D92:D93"/>
    <mergeCell ref="E92:E93"/>
    <mergeCell ref="B94:B95"/>
    <mergeCell ref="C94:C95"/>
    <mergeCell ref="D94:D95"/>
    <mergeCell ref="E94:E95"/>
    <mergeCell ref="A96:A97"/>
    <mergeCell ref="B96:B97"/>
    <mergeCell ref="C96:C97"/>
    <mergeCell ref="D96:D97"/>
    <mergeCell ref="E96:E97"/>
    <mergeCell ref="A100:A101"/>
    <mergeCell ref="B100:B101"/>
    <mergeCell ref="C100:C101"/>
    <mergeCell ref="D100:D101"/>
    <mergeCell ref="E100:E101"/>
    <mergeCell ref="A102:A103"/>
    <mergeCell ref="B102:B103"/>
    <mergeCell ref="C102:C103"/>
    <mergeCell ref="D102:D103"/>
    <mergeCell ref="E102:E103"/>
    <mergeCell ref="A104:A105"/>
    <mergeCell ref="B104:B105"/>
    <mergeCell ref="C104:C105"/>
    <mergeCell ref="D104:D105"/>
    <mergeCell ref="E104:E105"/>
    <mergeCell ref="A106:A107"/>
    <mergeCell ref="B106:B107"/>
    <mergeCell ref="C106:C107"/>
    <mergeCell ref="D106:D107"/>
    <mergeCell ref="E106:E107"/>
    <mergeCell ref="A108:A109"/>
    <mergeCell ref="B108:B109"/>
    <mergeCell ref="C108:C109"/>
    <mergeCell ref="D108:D109"/>
    <mergeCell ref="E108:E109"/>
    <mergeCell ref="B110:B111"/>
    <mergeCell ref="C110:C111"/>
    <mergeCell ref="D110:D111"/>
    <mergeCell ref="E110:E111"/>
    <mergeCell ref="A112:A113"/>
    <mergeCell ref="B112:B113"/>
    <mergeCell ref="C112:C113"/>
    <mergeCell ref="D112:D113"/>
    <mergeCell ref="E112:E113"/>
    <mergeCell ref="A116:A117"/>
    <mergeCell ref="B116:B117"/>
    <mergeCell ref="C116:C117"/>
    <mergeCell ref="D116:D117"/>
    <mergeCell ref="E116:E117"/>
    <mergeCell ref="A118:A119"/>
    <mergeCell ref="B118:B119"/>
    <mergeCell ref="C118:C119"/>
    <mergeCell ref="D118:D119"/>
    <mergeCell ref="E118:E119"/>
    <mergeCell ref="A120:A121"/>
    <mergeCell ref="B120:B121"/>
    <mergeCell ref="C120:C121"/>
    <mergeCell ref="D120:D121"/>
    <mergeCell ref="E120:E121"/>
    <mergeCell ref="A122:A123"/>
    <mergeCell ref="B122:B123"/>
    <mergeCell ref="C122:C123"/>
    <mergeCell ref="D122:D123"/>
    <mergeCell ref="E122:E123"/>
    <mergeCell ref="A128:A129"/>
    <mergeCell ref="B128:B129"/>
    <mergeCell ref="C128:C129"/>
    <mergeCell ref="D128:D129"/>
    <mergeCell ref="E128:E129"/>
    <mergeCell ref="A124:A125"/>
    <mergeCell ref="B124:B125"/>
    <mergeCell ref="C124:C125"/>
    <mergeCell ref="D124:D125"/>
    <mergeCell ref="E124:E125"/>
    <mergeCell ref="B126:B127"/>
    <mergeCell ref="C126:C127"/>
    <mergeCell ref="D126:D127"/>
    <mergeCell ref="E126:E127"/>
  </mergeCells>
  <conditionalFormatting sqref="Z4:AV17">
    <cfRule type="cellIs" dxfId="23" priority="27" operator="greaterThanOrEqual">
      <formula>1</formula>
    </cfRule>
  </conditionalFormatting>
  <conditionalFormatting sqref="Z20:AV33">
    <cfRule type="cellIs" dxfId="22" priority="7" operator="greaterThanOrEqual">
      <formula>1</formula>
    </cfRule>
  </conditionalFormatting>
  <conditionalFormatting sqref="Z36:AV49">
    <cfRule type="cellIs" dxfId="21" priority="6" operator="greaterThanOrEqual">
      <formula>1</formula>
    </cfRule>
  </conditionalFormatting>
  <conditionalFormatting sqref="Z52:AV65">
    <cfRule type="cellIs" dxfId="20" priority="5" operator="greaterThanOrEqual">
      <formula>1</formula>
    </cfRule>
  </conditionalFormatting>
  <conditionalFormatting sqref="Z68:AV81">
    <cfRule type="cellIs" dxfId="19" priority="4" operator="greaterThanOrEqual">
      <formula>1</formula>
    </cfRule>
  </conditionalFormatting>
  <conditionalFormatting sqref="Z84:AV97">
    <cfRule type="cellIs" dxfId="18" priority="3" operator="greaterThanOrEqual">
      <formula>1</formula>
    </cfRule>
  </conditionalFormatting>
  <conditionalFormatting sqref="Z100:AV113">
    <cfRule type="cellIs" dxfId="17" priority="2" operator="greaterThanOrEqual">
      <formula>1</formula>
    </cfRule>
  </conditionalFormatting>
  <conditionalFormatting sqref="Z116:AV129">
    <cfRule type="cellIs" dxfId="16" priority="1" operator="greaterThanOrEqual">
      <formula>1</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D0B8D-2532-4516-AD5B-AFF2299D5F90}">
  <dimension ref="A1:AV132"/>
  <sheetViews>
    <sheetView topLeftCell="AD95" zoomScale="77" zoomScaleNormal="77" workbookViewId="0">
      <selection activeCell="K20" sqref="K20"/>
    </sheetView>
  </sheetViews>
  <sheetFormatPr defaultRowHeight="15.5" x14ac:dyDescent="0.35"/>
  <cols>
    <col min="1" max="1" width="14.58203125" customWidth="1"/>
    <col min="2" max="2" width="13.25" customWidth="1"/>
    <col min="3" max="3" width="16.33203125" customWidth="1"/>
    <col min="4" max="4" width="23.25" customWidth="1"/>
    <col min="5" max="5" width="15.25" customWidth="1"/>
    <col min="6" max="6" width="19.08203125" customWidth="1"/>
    <col min="7" max="10" width="8.6640625" customWidth="1"/>
    <col min="11" max="11" width="11.75" customWidth="1"/>
    <col min="12" max="12" width="8.6640625" customWidth="1"/>
    <col min="13" max="13" width="12.08203125" customWidth="1"/>
    <col min="14" max="14" width="8.6640625" customWidth="1"/>
    <col min="15" max="15" width="14" customWidth="1"/>
    <col min="16" max="16" width="10.5" customWidth="1"/>
    <col min="17" max="24" width="8.6640625" customWidth="1"/>
    <col min="25" max="25" width="11.25" customWidth="1"/>
    <col min="26" max="26" width="12.25" customWidth="1"/>
    <col min="27" max="28" width="8.58203125" bestFit="1" customWidth="1"/>
    <col min="30" max="30" width="11.25" customWidth="1"/>
    <col min="34" max="34" width="11.58203125" customWidth="1"/>
    <col min="38" max="38" width="8.08203125" bestFit="1" customWidth="1"/>
    <col min="42" max="42" width="8.08203125" bestFit="1" customWidth="1"/>
    <col min="46" max="46" width="8.08203125" bestFit="1" customWidth="1"/>
  </cols>
  <sheetData>
    <row r="1" spans="1:48" s="38" customFormat="1" ht="33.5" x14ac:dyDescent="0.75">
      <c r="A1" s="2" t="s">
        <v>51</v>
      </c>
      <c r="B1" s="3"/>
      <c r="C1" s="3"/>
      <c r="D1" s="3"/>
      <c r="E1" s="3"/>
      <c r="F1" s="3"/>
      <c r="G1" s="1"/>
      <c r="H1" s="1"/>
      <c r="I1" s="1"/>
      <c r="J1" s="1"/>
      <c r="K1" s="1"/>
      <c r="L1" s="1"/>
      <c r="M1" s="1"/>
      <c r="N1" s="1"/>
      <c r="O1" s="1"/>
      <c r="P1" s="79" t="s">
        <v>0</v>
      </c>
      <c r="Q1" s="80"/>
      <c r="R1" s="81"/>
      <c r="S1" s="80" t="s">
        <v>1</v>
      </c>
      <c r="T1" s="80"/>
      <c r="U1" s="81"/>
      <c r="V1" s="80" t="s">
        <v>2</v>
      </c>
      <c r="W1" s="80"/>
      <c r="X1" s="81"/>
      <c r="Z1" s="39" t="s">
        <v>58</v>
      </c>
      <c r="AA1" s="39"/>
      <c r="AB1" s="39"/>
      <c r="AC1" s="39"/>
      <c r="AD1" s="57" t="s">
        <v>59</v>
      </c>
      <c r="AE1" s="57"/>
      <c r="AF1" s="57"/>
      <c r="AG1" s="39"/>
      <c r="AH1" s="39" t="s">
        <v>60</v>
      </c>
      <c r="AI1" s="39"/>
      <c r="AJ1" s="39"/>
      <c r="AK1" s="39"/>
      <c r="AL1" s="39" t="s">
        <v>61</v>
      </c>
      <c r="AM1" s="39"/>
      <c r="AN1" s="39"/>
      <c r="AO1" s="39"/>
      <c r="AP1" s="39" t="s">
        <v>62</v>
      </c>
      <c r="AQ1" s="39"/>
      <c r="AR1" s="39"/>
      <c r="AS1" s="39"/>
      <c r="AT1" s="40" t="s">
        <v>63</v>
      </c>
      <c r="AU1" s="41"/>
      <c r="AV1" s="42"/>
    </row>
    <row r="2" spans="1:48" s="43" customFormat="1" ht="72.5" x14ac:dyDescent="0.35">
      <c r="A2" s="9" t="s">
        <v>3</v>
      </c>
      <c r="B2" s="10" t="s">
        <v>4</v>
      </c>
      <c r="C2" s="10" t="s">
        <v>5</v>
      </c>
      <c r="D2" s="10" t="s">
        <v>6</v>
      </c>
      <c r="E2" s="10" t="s">
        <v>7</v>
      </c>
      <c r="F2" s="10" t="s">
        <v>8</v>
      </c>
      <c r="G2" s="10" t="s">
        <v>9</v>
      </c>
      <c r="H2" s="10" t="s">
        <v>10</v>
      </c>
      <c r="I2" s="10" t="s">
        <v>11</v>
      </c>
      <c r="J2" s="10" t="s">
        <v>45</v>
      </c>
      <c r="K2" s="10" t="s">
        <v>46</v>
      </c>
      <c r="L2" s="10" t="s">
        <v>47</v>
      </c>
      <c r="M2" s="10" t="s">
        <v>48</v>
      </c>
      <c r="N2" s="10" t="s">
        <v>49</v>
      </c>
      <c r="O2" s="10" t="s">
        <v>50</v>
      </c>
      <c r="P2" s="11" t="s">
        <v>12</v>
      </c>
      <c r="Q2" s="11" t="s">
        <v>13</v>
      </c>
      <c r="R2" s="11" t="s">
        <v>14</v>
      </c>
      <c r="S2" s="11" t="s">
        <v>12</v>
      </c>
      <c r="T2" s="11" t="s">
        <v>13</v>
      </c>
      <c r="U2" s="11" t="s">
        <v>14</v>
      </c>
      <c r="V2" s="11" t="s">
        <v>12</v>
      </c>
      <c r="W2" s="11" t="s">
        <v>13</v>
      </c>
      <c r="X2" s="11" t="s">
        <v>14</v>
      </c>
      <c r="AT2" s="44"/>
      <c r="AU2" s="45"/>
      <c r="AV2" s="45"/>
    </row>
    <row r="3" spans="1:48" s="43" customFormat="1" x14ac:dyDescent="0.35">
      <c r="A3" s="82"/>
      <c r="B3" s="83"/>
      <c r="C3" s="83"/>
      <c r="D3" s="83"/>
      <c r="E3" s="83"/>
      <c r="F3" s="83"/>
      <c r="G3" s="83"/>
      <c r="H3" s="83"/>
      <c r="I3" s="83"/>
      <c r="J3" s="83"/>
      <c r="K3" s="83"/>
      <c r="L3" s="83"/>
      <c r="M3" s="83"/>
      <c r="N3" s="83"/>
      <c r="O3" s="83"/>
      <c r="P3" s="83"/>
      <c r="Q3" s="83"/>
      <c r="R3" s="83"/>
      <c r="S3" s="83"/>
      <c r="T3" s="83"/>
      <c r="U3" s="83"/>
      <c r="V3" s="83"/>
      <c r="W3" s="83"/>
      <c r="X3" s="84"/>
      <c r="Z3" s="46" t="s">
        <v>15</v>
      </c>
      <c r="AA3" s="46" t="s">
        <v>16</v>
      </c>
      <c r="AB3" s="46" t="s">
        <v>17</v>
      </c>
      <c r="AC3" s="45"/>
      <c r="AD3" s="46" t="s">
        <v>15</v>
      </c>
      <c r="AE3" s="46" t="s">
        <v>16</v>
      </c>
      <c r="AF3" s="46" t="s">
        <v>17</v>
      </c>
      <c r="AG3" s="46"/>
      <c r="AH3" s="46" t="s">
        <v>15</v>
      </c>
      <c r="AI3" s="46" t="s">
        <v>16</v>
      </c>
      <c r="AJ3" s="46" t="s">
        <v>17</v>
      </c>
      <c r="AK3" s="46"/>
      <c r="AL3" s="46" t="s">
        <v>15</v>
      </c>
      <c r="AM3" s="46" t="s">
        <v>16</v>
      </c>
      <c r="AN3" s="46" t="s">
        <v>17</v>
      </c>
      <c r="AO3" s="46"/>
      <c r="AP3" s="46" t="s">
        <v>15</v>
      </c>
      <c r="AQ3" s="46" t="s">
        <v>16</v>
      </c>
      <c r="AR3" s="46" t="s">
        <v>17</v>
      </c>
      <c r="AS3" s="46"/>
      <c r="AT3" s="46" t="s">
        <v>15</v>
      </c>
      <c r="AU3" s="46" t="s">
        <v>16</v>
      </c>
      <c r="AV3" s="46" t="s">
        <v>17</v>
      </c>
    </row>
    <row r="4" spans="1:48" s="43" customFormat="1" ht="15.75" customHeight="1" x14ac:dyDescent="0.35">
      <c r="A4" s="76" t="s">
        <v>18</v>
      </c>
      <c r="B4" s="78" t="s">
        <v>19</v>
      </c>
      <c r="C4" s="78" t="s">
        <v>19</v>
      </c>
      <c r="D4" s="78" t="s">
        <v>20</v>
      </c>
      <c r="E4" s="78" t="s">
        <v>21</v>
      </c>
      <c r="F4" s="24" t="s">
        <v>22</v>
      </c>
      <c r="G4" s="25">
        <v>734.67880000000002</v>
      </c>
      <c r="H4" s="25">
        <v>256.92009999999999</v>
      </c>
      <c r="I4" s="25">
        <v>2.8595609999999998</v>
      </c>
      <c r="J4" s="58">
        <v>1146</v>
      </c>
      <c r="K4" s="59">
        <v>0.641080977312391</v>
      </c>
      <c r="L4" s="58">
        <v>8324</v>
      </c>
      <c r="M4" s="59">
        <v>8.8260307544449787E-2</v>
      </c>
      <c r="N4" s="58">
        <v>220068</v>
      </c>
      <c r="O4" s="60">
        <v>3.3384172164967192E-3</v>
      </c>
      <c r="P4" s="26">
        <v>793.6</v>
      </c>
      <c r="Q4" s="26">
        <v>109.76</v>
      </c>
      <c r="R4" s="26">
        <v>4.16</v>
      </c>
      <c r="S4" s="26">
        <v>694.4</v>
      </c>
      <c r="T4" s="26">
        <v>96</v>
      </c>
      <c r="U4" s="26">
        <v>3.6480000000000001</v>
      </c>
      <c r="V4" s="26">
        <v>38720</v>
      </c>
      <c r="W4" s="26">
        <v>5344</v>
      </c>
      <c r="X4" s="27">
        <v>201.92000000000002</v>
      </c>
      <c r="Z4" s="50">
        <v>2.7651567944250872</v>
      </c>
      <c r="AA4" s="50">
        <v>0.38243902439024391</v>
      </c>
      <c r="AB4" s="50">
        <v>1.4494773519163763E-2</v>
      </c>
      <c r="AC4" s="50"/>
      <c r="AD4" s="50">
        <v>508.71794871794873</v>
      </c>
      <c r="AE4" s="50">
        <v>70.358974358974365</v>
      </c>
      <c r="AF4" s="50">
        <v>2.6666666666666665</v>
      </c>
      <c r="AG4" s="50"/>
      <c r="AH4" s="50">
        <v>64.889615699100574</v>
      </c>
      <c r="AI4" s="50">
        <v>8.9746524938675396</v>
      </c>
      <c r="AJ4" s="50">
        <v>0.3401471790678659</v>
      </c>
      <c r="AK4" s="50"/>
      <c r="AL4" s="50">
        <v>6.9614035087719297E-3</v>
      </c>
      <c r="AM4" s="50">
        <v>9.6280701754385969E-4</v>
      </c>
      <c r="AN4" s="50">
        <v>3.6491228070175437E-5</v>
      </c>
      <c r="AO4" s="50"/>
      <c r="AP4" s="50">
        <v>0.33875765529308838</v>
      </c>
      <c r="AQ4" s="50">
        <v>4.6754155730533681E-2</v>
      </c>
      <c r="AR4" s="50">
        <v>1.7665791776027998E-3</v>
      </c>
      <c r="AS4" s="50"/>
      <c r="AT4" s="50">
        <v>25.11392405063291</v>
      </c>
      <c r="AU4" s="50">
        <v>3.4734177215189872</v>
      </c>
      <c r="AV4" s="50">
        <v>0.13164556962025317</v>
      </c>
    </row>
    <row r="5" spans="1:48" s="43" customFormat="1" x14ac:dyDescent="0.35">
      <c r="A5" s="77"/>
      <c r="B5" s="74"/>
      <c r="C5" s="74"/>
      <c r="D5" s="74"/>
      <c r="E5" s="74"/>
      <c r="F5" s="12" t="s">
        <v>23</v>
      </c>
      <c r="G5" s="13">
        <v>256.149</v>
      </c>
      <c r="H5" s="13">
        <v>258.06220000000002</v>
      </c>
      <c r="I5" s="13">
        <v>0.99258599999999997</v>
      </c>
      <c r="J5" s="61">
        <v>1146</v>
      </c>
      <c r="K5" s="62">
        <v>0.22351570680628272</v>
      </c>
      <c r="L5" s="61">
        <v>8324</v>
      </c>
      <c r="M5" s="62">
        <v>3.0772345026429601E-2</v>
      </c>
      <c r="N5" s="61">
        <v>220068</v>
      </c>
      <c r="O5" s="63">
        <v>1.1639538688041878E-3</v>
      </c>
      <c r="P5" s="14">
        <v>275.84000000000003</v>
      </c>
      <c r="Q5" s="14">
        <v>38.08</v>
      </c>
      <c r="R5" s="14">
        <v>1.4432</v>
      </c>
      <c r="S5" s="14">
        <v>240.96</v>
      </c>
      <c r="T5" s="14">
        <v>33.28</v>
      </c>
      <c r="U5" s="14">
        <v>1.2607999999999999</v>
      </c>
      <c r="V5" s="14">
        <v>13408</v>
      </c>
      <c r="W5" s="14">
        <v>1852.8</v>
      </c>
      <c r="X5" s="28">
        <v>70.08</v>
      </c>
      <c r="Z5" s="50">
        <v>0.96111498257839734</v>
      </c>
      <c r="AA5" s="50">
        <v>0.1326829268292683</v>
      </c>
      <c r="AB5" s="50">
        <v>5.0285714285714291E-3</v>
      </c>
      <c r="AC5" s="50"/>
      <c r="AD5" s="50">
        <v>176.82051282051285</v>
      </c>
      <c r="AE5" s="50">
        <v>24.410256410256409</v>
      </c>
      <c r="AF5" s="50">
        <v>0.92512820512820515</v>
      </c>
      <c r="AG5" s="50"/>
      <c r="AH5" s="50">
        <v>22.554374488961571</v>
      </c>
      <c r="AI5" s="50">
        <v>3.1136549468520029</v>
      </c>
      <c r="AJ5" s="50">
        <v>0.11800490596892886</v>
      </c>
      <c r="AK5" s="50"/>
      <c r="AL5" s="50">
        <v>2.4196491228070179E-3</v>
      </c>
      <c r="AM5" s="50">
        <v>3.3403508771929824E-4</v>
      </c>
      <c r="AN5" s="50">
        <v>1.2659649122807018E-5</v>
      </c>
      <c r="AO5" s="50"/>
      <c r="AP5" s="50">
        <v>0.11730533683289589</v>
      </c>
      <c r="AQ5" s="50">
        <v>1.620997375328084E-2</v>
      </c>
      <c r="AR5" s="50">
        <v>6.1312335958005251E-4</v>
      </c>
      <c r="AS5" s="50"/>
      <c r="AT5" s="50">
        <v>8.7291139240506332</v>
      </c>
      <c r="AU5" s="50">
        <v>1.2050632911392405</v>
      </c>
      <c r="AV5" s="50">
        <v>4.5670886075949366E-2</v>
      </c>
    </row>
    <row r="6" spans="1:48" s="43" customFormat="1" ht="15.75" customHeight="1" x14ac:dyDescent="0.35">
      <c r="A6" s="72" t="s">
        <v>24</v>
      </c>
      <c r="B6" s="74" t="s">
        <v>25</v>
      </c>
      <c r="C6" s="74" t="s">
        <v>26</v>
      </c>
      <c r="D6" s="74" t="s">
        <v>27</v>
      </c>
      <c r="E6" s="74" t="s">
        <v>28</v>
      </c>
      <c r="F6" s="12" t="s">
        <v>22</v>
      </c>
      <c r="G6" s="13">
        <v>885</v>
      </c>
      <c r="H6" s="13">
        <v>236.631</v>
      </c>
      <c r="I6" s="13">
        <v>3.74</v>
      </c>
      <c r="J6" s="61">
        <v>4006</v>
      </c>
      <c r="K6" s="62">
        <v>0.22091862206689966</v>
      </c>
      <c r="L6" s="61">
        <v>107354</v>
      </c>
      <c r="M6" s="62">
        <v>8.2437543081766863E-3</v>
      </c>
      <c r="N6" s="61">
        <v>1016490</v>
      </c>
      <c r="O6" s="63">
        <v>8.7064309535755393E-4</v>
      </c>
      <c r="P6" s="14">
        <v>298.24</v>
      </c>
      <c r="Q6" s="14">
        <v>11.135999999999999</v>
      </c>
      <c r="R6" s="14">
        <v>1.1776</v>
      </c>
      <c r="S6" s="14">
        <v>260.16000000000003</v>
      </c>
      <c r="T6" s="14">
        <v>9.7279999999999998</v>
      </c>
      <c r="U6" s="14">
        <v>1.0272000000000001</v>
      </c>
      <c r="V6" s="14">
        <v>14464</v>
      </c>
      <c r="W6" s="14">
        <v>540.79999999999995</v>
      </c>
      <c r="X6" s="28">
        <v>56.96</v>
      </c>
      <c r="Z6" s="50">
        <v>1.0391637630662021</v>
      </c>
      <c r="AA6" s="50">
        <v>3.8801393728222992E-2</v>
      </c>
      <c r="AB6" s="50">
        <v>4.1031358885017417E-3</v>
      </c>
      <c r="AC6" s="50"/>
      <c r="AD6" s="50">
        <v>191.17948717948718</v>
      </c>
      <c r="AE6" s="50">
        <v>7.138461538461538</v>
      </c>
      <c r="AF6" s="50">
        <v>0.75487179487179479</v>
      </c>
      <c r="AG6" s="50"/>
      <c r="AH6" s="50">
        <v>24.385936222403924</v>
      </c>
      <c r="AI6" s="50">
        <v>0.91054783319705634</v>
      </c>
      <c r="AJ6" s="50">
        <v>9.6287816843826646E-2</v>
      </c>
      <c r="AK6" s="50"/>
      <c r="AL6" s="50">
        <v>2.6161403508771931E-3</v>
      </c>
      <c r="AM6" s="50">
        <v>9.7684210526315776E-5</v>
      </c>
      <c r="AN6" s="50">
        <v>1.0329824561403508E-5</v>
      </c>
      <c r="AO6" s="50"/>
      <c r="AP6" s="50">
        <v>0.12654418197725284</v>
      </c>
      <c r="AQ6" s="50">
        <v>4.7314085739282585E-3</v>
      </c>
      <c r="AR6" s="50">
        <v>4.9833770778652672E-4</v>
      </c>
      <c r="AS6" s="50"/>
      <c r="AT6" s="50">
        <v>9.4379746835443044</v>
      </c>
      <c r="AU6" s="50">
        <v>0.35240506329113919</v>
      </c>
      <c r="AV6" s="50">
        <v>3.7265822784810124E-2</v>
      </c>
    </row>
    <row r="7" spans="1:48" s="43" customFormat="1" x14ac:dyDescent="0.35">
      <c r="A7" s="72"/>
      <c r="B7" s="74"/>
      <c r="C7" s="74"/>
      <c r="D7" s="74"/>
      <c r="E7" s="74"/>
      <c r="F7" s="12" t="s">
        <v>23</v>
      </c>
      <c r="G7" s="13">
        <v>450</v>
      </c>
      <c r="H7" s="13">
        <v>228.4264</v>
      </c>
      <c r="I7" s="13">
        <v>1.97</v>
      </c>
      <c r="J7" s="61">
        <v>4006</v>
      </c>
      <c r="K7" s="62">
        <v>0.11233150274588118</v>
      </c>
      <c r="L7" s="61">
        <v>107354</v>
      </c>
      <c r="M7" s="62">
        <v>4.1917394787339083E-3</v>
      </c>
      <c r="N7" s="61">
        <v>1016490</v>
      </c>
      <c r="O7" s="63">
        <v>4.4269987899536641E-4</v>
      </c>
      <c r="P7" s="14">
        <v>157.12</v>
      </c>
      <c r="Q7" s="14">
        <v>5.8560000000000008</v>
      </c>
      <c r="R7" s="14">
        <v>0.62080000000000002</v>
      </c>
      <c r="S7" s="14">
        <v>136.96</v>
      </c>
      <c r="T7" s="14">
        <v>5.12</v>
      </c>
      <c r="U7" s="14">
        <v>0.54079999999999995</v>
      </c>
      <c r="V7" s="14">
        <v>7616</v>
      </c>
      <c r="W7" s="14">
        <v>284.48</v>
      </c>
      <c r="X7" s="28">
        <v>30.048000000000002</v>
      </c>
      <c r="Z7" s="50">
        <v>0.54745644599303134</v>
      </c>
      <c r="AA7" s="50">
        <v>2.0404181184668992E-2</v>
      </c>
      <c r="AB7" s="50">
        <v>2.1630662020905925E-3</v>
      </c>
      <c r="AC7" s="50"/>
      <c r="AD7" s="50">
        <v>100.71794871794872</v>
      </c>
      <c r="AE7" s="50">
        <v>3.7538461538461543</v>
      </c>
      <c r="AF7" s="50">
        <v>0.39794871794871794</v>
      </c>
      <c r="AG7" s="50"/>
      <c r="AH7" s="50">
        <v>12.847097301717088</v>
      </c>
      <c r="AI7" s="50">
        <v>0.4788225674570728</v>
      </c>
      <c r="AJ7" s="50">
        <v>5.0760425183973834E-2</v>
      </c>
      <c r="AK7" s="50"/>
      <c r="AL7" s="50">
        <v>1.3782456140350877E-3</v>
      </c>
      <c r="AM7" s="50">
        <v>5.1368421052631583E-5</v>
      </c>
      <c r="AN7" s="50">
        <v>5.4456140350877198E-6</v>
      </c>
      <c r="AO7" s="50"/>
      <c r="AP7" s="50">
        <v>6.6631671041119861E-2</v>
      </c>
      <c r="AQ7" s="50">
        <v>2.488888888888889E-3</v>
      </c>
      <c r="AR7" s="50">
        <v>2.6288713910761156E-4</v>
      </c>
      <c r="AS7" s="50"/>
      <c r="AT7" s="50">
        <v>4.9721518987341771</v>
      </c>
      <c r="AU7" s="50">
        <v>0.18531645569620256</v>
      </c>
      <c r="AV7" s="50">
        <v>1.9645569620253163E-2</v>
      </c>
    </row>
    <row r="8" spans="1:48" s="43" customFormat="1" x14ac:dyDescent="0.35">
      <c r="A8" s="72" t="s">
        <v>29</v>
      </c>
      <c r="B8" s="74" t="s">
        <v>30</v>
      </c>
      <c r="C8" s="74" t="s">
        <v>30</v>
      </c>
      <c r="D8" s="74" t="s">
        <v>31</v>
      </c>
      <c r="E8" s="74" t="s">
        <v>32</v>
      </c>
      <c r="F8" s="12" t="s">
        <v>22</v>
      </c>
      <c r="G8" s="13">
        <v>991</v>
      </c>
      <c r="H8" s="13">
        <v>260</v>
      </c>
      <c r="I8" s="13">
        <v>3.8115380000000001</v>
      </c>
      <c r="J8" s="61">
        <v>3644</v>
      </c>
      <c r="K8" s="62">
        <v>0.27195389681668497</v>
      </c>
      <c r="L8" s="61">
        <v>188644</v>
      </c>
      <c r="M8" s="62">
        <v>5.2532813129492588E-3</v>
      </c>
      <c r="N8" s="61">
        <v>2294863</v>
      </c>
      <c r="O8" s="63">
        <v>4.3183405719644265E-4</v>
      </c>
      <c r="P8" s="14">
        <v>332.8</v>
      </c>
      <c r="Q8" s="14">
        <v>6.4320000000000004</v>
      </c>
      <c r="R8" s="14">
        <v>0.53120000000000001</v>
      </c>
      <c r="S8" s="14">
        <v>291.2</v>
      </c>
      <c r="T8" s="14">
        <v>5.6320000000000006</v>
      </c>
      <c r="U8" s="14">
        <v>0.46399999999999997</v>
      </c>
      <c r="V8" s="14">
        <v>16192</v>
      </c>
      <c r="W8" s="14">
        <v>313.28000000000003</v>
      </c>
      <c r="X8" s="28">
        <v>25.76</v>
      </c>
      <c r="Y8" s="7"/>
      <c r="Z8" s="50">
        <v>1.1595818815331012</v>
      </c>
      <c r="AA8" s="50">
        <v>2.2411149825783974E-2</v>
      </c>
      <c r="AB8" s="50">
        <v>1.8508710801393728E-3</v>
      </c>
      <c r="AC8" s="50"/>
      <c r="AD8" s="50">
        <v>213.33333333333334</v>
      </c>
      <c r="AE8" s="50">
        <v>4.1230769230769235</v>
      </c>
      <c r="AF8" s="50">
        <v>0.3405128205128205</v>
      </c>
      <c r="AG8" s="50"/>
      <c r="AH8" s="50">
        <v>27.211774325429271</v>
      </c>
      <c r="AI8" s="50">
        <v>0.52591986917416189</v>
      </c>
      <c r="AJ8" s="50">
        <v>4.3434178250204417E-2</v>
      </c>
      <c r="AK8" s="50"/>
      <c r="AL8" s="50">
        <v>2.919298245614035E-3</v>
      </c>
      <c r="AM8" s="50">
        <v>5.6421052631578953E-5</v>
      </c>
      <c r="AN8" s="50">
        <v>4.6596491228070178E-6</v>
      </c>
      <c r="AO8" s="50"/>
      <c r="AP8" s="50">
        <v>0.14166229221347332</v>
      </c>
      <c r="AQ8" s="50">
        <v>2.740857392825897E-3</v>
      </c>
      <c r="AR8" s="50">
        <v>2.2537182852143484E-4</v>
      </c>
      <c r="AS8" s="50"/>
      <c r="AT8" s="50">
        <v>10.531645569620252</v>
      </c>
      <c r="AU8" s="50">
        <v>0.20354430379746835</v>
      </c>
      <c r="AV8" s="50">
        <v>1.6810126582278481E-2</v>
      </c>
    </row>
    <row r="9" spans="1:48" s="43" customFormat="1" x14ac:dyDescent="0.35">
      <c r="A9" s="72"/>
      <c r="B9" s="74"/>
      <c r="C9" s="74"/>
      <c r="D9" s="74"/>
      <c r="E9" s="74"/>
      <c r="F9" s="12" t="s">
        <v>23</v>
      </c>
      <c r="G9" s="13">
        <v>313</v>
      </c>
      <c r="H9" s="13">
        <v>208</v>
      </c>
      <c r="I9" s="13">
        <v>1.5048079999999999</v>
      </c>
      <c r="J9" s="61">
        <v>3644</v>
      </c>
      <c r="K9" s="62">
        <v>8.5894621295279916E-2</v>
      </c>
      <c r="L9" s="61">
        <v>188644</v>
      </c>
      <c r="M9" s="62">
        <v>1.6592099404168698E-3</v>
      </c>
      <c r="N9" s="61">
        <v>2294863</v>
      </c>
      <c r="O9" s="63">
        <v>1.3639158415992589E-4</v>
      </c>
      <c r="P9" s="14">
        <v>5.0880000000000001</v>
      </c>
      <c r="Q9" s="14">
        <v>2.5536000000000003</v>
      </c>
      <c r="R9" s="14">
        <v>0.41920000000000002</v>
      </c>
      <c r="S9" s="14">
        <v>4.4480000000000004</v>
      </c>
      <c r="T9" s="14">
        <v>2.2240000000000002</v>
      </c>
      <c r="U9" s="14">
        <v>0.36479999999999996</v>
      </c>
      <c r="V9" s="14">
        <v>246.4</v>
      </c>
      <c r="W9" s="14">
        <v>123.52</v>
      </c>
      <c r="X9" s="28">
        <v>20.256</v>
      </c>
      <c r="Y9" s="7"/>
      <c r="Z9" s="50">
        <v>1.7728222996515681E-2</v>
      </c>
      <c r="AA9" s="50">
        <v>8.8975609756097567E-3</v>
      </c>
      <c r="AB9" s="50">
        <v>1.4606271777003485E-3</v>
      </c>
      <c r="AC9" s="50"/>
      <c r="AD9" s="50">
        <v>3.2615384615384615</v>
      </c>
      <c r="AE9" s="50">
        <v>1.6369230769230771</v>
      </c>
      <c r="AF9" s="50">
        <v>0.26871794871794874</v>
      </c>
      <c r="AG9" s="50"/>
      <c r="AH9" s="50">
        <v>0.41602616516762059</v>
      </c>
      <c r="AI9" s="50">
        <v>0.20879803761242846</v>
      </c>
      <c r="AJ9" s="50">
        <v>3.4276369582992641E-2</v>
      </c>
      <c r="AK9" s="50"/>
      <c r="AL9" s="50">
        <v>4.4631578947368419E-5</v>
      </c>
      <c r="AM9" s="50">
        <v>2.2400000000000002E-5</v>
      </c>
      <c r="AN9" s="50">
        <v>3.6771929824561407E-6</v>
      </c>
      <c r="AO9" s="50"/>
      <c r="AP9" s="50">
        <v>2.1557305336832896E-3</v>
      </c>
      <c r="AQ9" s="50">
        <v>1.0806649168853893E-3</v>
      </c>
      <c r="AR9" s="50">
        <v>1.7721784776902888E-4</v>
      </c>
      <c r="AS9" s="50"/>
      <c r="AT9" s="50">
        <v>0.1610126582278481</v>
      </c>
      <c r="AU9" s="50">
        <v>8.0810126582278485E-2</v>
      </c>
      <c r="AV9" s="50">
        <v>1.3265822784810127E-2</v>
      </c>
    </row>
    <row r="10" spans="1:48" s="43" customFormat="1" x14ac:dyDescent="0.35">
      <c r="A10" s="72" t="s">
        <v>33</v>
      </c>
      <c r="B10" s="74" t="s">
        <v>34</v>
      </c>
      <c r="C10" s="74" t="s">
        <v>35</v>
      </c>
      <c r="D10" s="74" t="s">
        <v>36</v>
      </c>
      <c r="E10" s="74" t="s">
        <v>28</v>
      </c>
      <c r="F10" s="12" t="s">
        <v>22</v>
      </c>
      <c r="G10" s="13">
        <v>1044.5830000000001</v>
      </c>
      <c r="H10" s="13">
        <v>250</v>
      </c>
      <c r="I10" s="13">
        <v>4.178331</v>
      </c>
      <c r="J10" s="61">
        <v>38758</v>
      </c>
      <c r="K10" s="62">
        <v>2.6951416481758608E-2</v>
      </c>
      <c r="L10" s="61">
        <v>57969</v>
      </c>
      <c r="M10" s="62">
        <v>1.8019682933981956E-2</v>
      </c>
      <c r="N10" s="61">
        <v>902798</v>
      </c>
      <c r="O10" s="63">
        <v>1.1570506359119095E-3</v>
      </c>
      <c r="P10" s="14">
        <v>34.56</v>
      </c>
      <c r="Q10" s="14">
        <v>23.071999999999999</v>
      </c>
      <c r="R10" s="14">
        <v>1.4816</v>
      </c>
      <c r="S10" s="14">
        <v>30.144000000000002</v>
      </c>
      <c r="T10" s="14">
        <v>20.16</v>
      </c>
      <c r="U10" s="14">
        <v>1.2927999999999999</v>
      </c>
      <c r="V10" s="14">
        <v>1673.6000000000001</v>
      </c>
      <c r="W10" s="14">
        <v>1120</v>
      </c>
      <c r="X10" s="28">
        <v>72</v>
      </c>
      <c r="Z10" s="50">
        <v>0.12041811846689897</v>
      </c>
      <c r="AA10" s="50">
        <v>8.0390243902439026E-2</v>
      </c>
      <c r="AB10" s="50">
        <v>5.1623693379790943E-3</v>
      </c>
      <c r="AC10" s="50"/>
      <c r="AD10" s="50">
        <v>22.153846153846153</v>
      </c>
      <c r="AE10" s="50">
        <v>14.789743589743589</v>
      </c>
      <c r="AF10" s="50">
        <v>0.94974358974358974</v>
      </c>
      <c r="AG10" s="50"/>
      <c r="AH10" s="50">
        <v>2.8258381030253474</v>
      </c>
      <c r="AI10" s="50">
        <v>1.8865085854456254</v>
      </c>
      <c r="AJ10" s="50">
        <v>0.12114472608340147</v>
      </c>
      <c r="AK10" s="50"/>
      <c r="AL10" s="50">
        <v>3.0315789473684215E-4</v>
      </c>
      <c r="AM10" s="50">
        <v>2.0238596491228069E-4</v>
      </c>
      <c r="AN10" s="50">
        <v>1.2996491228070176E-5</v>
      </c>
      <c r="AO10" s="50"/>
      <c r="AP10" s="50">
        <v>1.4642169728783903E-2</v>
      </c>
      <c r="AQ10" s="50">
        <v>9.7987751531058622E-3</v>
      </c>
      <c r="AR10" s="50">
        <v>6.2992125984251965E-4</v>
      </c>
      <c r="AS10" s="50"/>
      <c r="AT10" s="50">
        <v>1.0936708860759494</v>
      </c>
      <c r="AU10" s="50">
        <v>0.73012658227848093</v>
      </c>
      <c r="AV10" s="50">
        <v>4.6886075949367084E-2</v>
      </c>
    </row>
    <row r="11" spans="1:48" s="43" customFormat="1" x14ac:dyDescent="0.35">
      <c r="A11" s="72"/>
      <c r="B11" s="74"/>
      <c r="C11" s="74"/>
      <c r="D11" s="74"/>
      <c r="E11" s="74"/>
      <c r="F11" s="12" t="s">
        <v>23</v>
      </c>
      <c r="G11" s="13">
        <v>393.31849999999997</v>
      </c>
      <c r="H11" s="13">
        <v>250</v>
      </c>
      <c r="I11" s="13">
        <v>1.5732740000000001</v>
      </c>
      <c r="J11" s="61">
        <v>38758</v>
      </c>
      <c r="K11" s="62">
        <v>1.0148059755405335E-2</v>
      </c>
      <c r="L11" s="61">
        <v>57969</v>
      </c>
      <c r="M11" s="62">
        <v>6.7849799030516309E-3</v>
      </c>
      <c r="N11" s="61">
        <v>902798</v>
      </c>
      <c r="O11" s="63">
        <v>4.3566611800203363E-4</v>
      </c>
      <c r="P11" s="14">
        <v>12.992000000000001</v>
      </c>
      <c r="Q11" s="14">
        <v>8.6720000000000006</v>
      </c>
      <c r="R11" s="14">
        <v>0.55679999999999996</v>
      </c>
      <c r="S11" s="14">
        <v>11.36</v>
      </c>
      <c r="T11" s="14">
        <v>7.5839999999999996</v>
      </c>
      <c r="U11" s="14">
        <v>0.4864</v>
      </c>
      <c r="V11" s="14">
        <v>630.4</v>
      </c>
      <c r="W11" s="14">
        <v>422.40000000000003</v>
      </c>
      <c r="X11" s="28">
        <v>27.071999999999999</v>
      </c>
      <c r="Z11" s="50">
        <v>4.5268292682926835E-2</v>
      </c>
      <c r="AA11" s="50">
        <v>3.0216027874564462E-2</v>
      </c>
      <c r="AB11" s="50">
        <v>1.9400696864111497E-3</v>
      </c>
      <c r="AC11" s="50"/>
      <c r="AD11" s="50">
        <v>8.3282051282051288</v>
      </c>
      <c r="AE11" s="50">
        <v>5.5589743589743588</v>
      </c>
      <c r="AF11" s="50">
        <v>0.3569230769230769</v>
      </c>
      <c r="AG11" s="50"/>
      <c r="AH11" s="50">
        <v>1.0623058053965659</v>
      </c>
      <c r="AI11" s="50">
        <v>0.7090760425183974</v>
      </c>
      <c r="AJ11" s="50">
        <v>4.5527391659852819E-2</v>
      </c>
      <c r="AK11" s="50"/>
      <c r="AL11" s="50">
        <v>1.1396491228070177E-4</v>
      </c>
      <c r="AM11" s="50">
        <v>7.6070175438596493E-5</v>
      </c>
      <c r="AN11" s="50">
        <v>4.8842105263157892E-6</v>
      </c>
      <c r="AO11" s="50"/>
      <c r="AP11" s="50">
        <v>5.5153105861767276E-3</v>
      </c>
      <c r="AQ11" s="50">
        <v>3.6955380577427823E-3</v>
      </c>
      <c r="AR11" s="50">
        <v>2.368503937007874E-4</v>
      </c>
      <c r="AS11" s="50"/>
      <c r="AT11" s="50">
        <v>0.41113924050632911</v>
      </c>
      <c r="AU11" s="50">
        <v>0.27443037974683543</v>
      </c>
      <c r="AV11" s="50">
        <v>1.7620253164556961E-2</v>
      </c>
    </row>
    <row r="12" spans="1:48" s="43" customFormat="1" x14ac:dyDescent="0.35">
      <c r="A12" s="72" t="s">
        <v>33</v>
      </c>
      <c r="B12" s="74" t="s">
        <v>37</v>
      </c>
      <c r="C12" s="74" t="s">
        <v>38</v>
      </c>
      <c r="D12" s="74" t="s">
        <v>39</v>
      </c>
      <c r="E12" s="74" t="s">
        <v>28</v>
      </c>
      <c r="F12" s="12" t="s">
        <v>22</v>
      </c>
      <c r="G12" s="13">
        <v>80.205190000000002</v>
      </c>
      <c r="H12" s="13">
        <v>250</v>
      </c>
      <c r="I12" s="13">
        <v>0.32082100000000002</v>
      </c>
      <c r="J12" s="61">
        <v>38758</v>
      </c>
      <c r="K12" s="62">
        <v>2.0693841271479437E-3</v>
      </c>
      <c r="L12" s="61">
        <v>57969</v>
      </c>
      <c r="M12" s="62">
        <v>1.3835876071693492E-3</v>
      </c>
      <c r="N12" s="61">
        <v>902798</v>
      </c>
      <c r="O12" s="63">
        <v>8.8840681968723907E-5</v>
      </c>
      <c r="P12" s="14">
        <v>2.6496</v>
      </c>
      <c r="Q12" s="14">
        <v>1.7696000000000001</v>
      </c>
      <c r="R12" s="14">
        <v>0.11359999999999999</v>
      </c>
      <c r="S12" s="14">
        <v>2.3136000000000001</v>
      </c>
      <c r="T12" s="14">
        <v>1.5456000000000001</v>
      </c>
      <c r="U12" s="14">
        <v>9.9199999999999997E-2</v>
      </c>
      <c r="V12" s="14">
        <v>128.64000000000001</v>
      </c>
      <c r="W12" s="14">
        <v>86.08</v>
      </c>
      <c r="X12" s="28">
        <v>5.5360000000000005</v>
      </c>
      <c r="Z12" s="50">
        <v>9.2320557491289198E-3</v>
      </c>
      <c r="AA12" s="50">
        <v>6.1658536585365853E-3</v>
      </c>
      <c r="AB12" s="50">
        <v>3.9581881533101043E-4</v>
      </c>
      <c r="AC12" s="50"/>
      <c r="AD12" s="50">
        <v>1.6984615384615385</v>
      </c>
      <c r="AE12" s="50">
        <v>1.1343589743589744</v>
      </c>
      <c r="AF12" s="50">
        <v>7.2820512820512814E-2</v>
      </c>
      <c r="AG12" s="50"/>
      <c r="AH12" s="50">
        <v>0.21664758789860997</v>
      </c>
      <c r="AI12" s="50">
        <v>0.14469337694194603</v>
      </c>
      <c r="AJ12" s="50">
        <v>9.2886345053147992E-3</v>
      </c>
      <c r="AK12" s="50"/>
      <c r="AL12" s="50">
        <v>2.3242105263157893E-5</v>
      </c>
      <c r="AM12" s="50">
        <v>1.5522807017543861E-5</v>
      </c>
      <c r="AN12" s="50">
        <v>9.9649122807017547E-7</v>
      </c>
      <c r="AO12" s="50"/>
      <c r="AP12" s="50">
        <v>1.1254593175853019E-3</v>
      </c>
      <c r="AQ12" s="50">
        <v>7.5310586176727907E-4</v>
      </c>
      <c r="AR12" s="50">
        <v>4.8433945756780408E-5</v>
      </c>
      <c r="AS12" s="50"/>
      <c r="AT12" s="50">
        <v>8.3848101265822775E-2</v>
      </c>
      <c r="AU12" s="50">
        <v>5.6000000000000001E-2</v>
      </c>
      <c r="AV12" s="50">
        <v>3.5949367088607591E-3</v>
      </c>
    </row>
    <row r="13" spans="1:48" s="43" customFormat="1" x14ac:dyDescent="0.35">
      <c r="A13" s="72"/>
      <c r="B13" s="74"/>
      <c r="C13" s="74"/>
      <c r="D13" s="74"/>
      <c r="E13" s="74"/>
      <c r="F13" s="12" t="s">
        <v>23</v>
      </c>
      <c r="G13" s="13">
        <v>42.73807</v>
      </c>
      <c r="H13" s="13">
        <v>250</v>
      </c>
      <c r="I13" s="13">
        <v>0.17095199999999999</v>
      </c>
      <c r="J13" s="61">
        <v>38758</v>
      </c>
      <c r="K13" s="62">
        <v>1.1026902832963518E-3</v>
      </c>
      <c r="L13" s="61">
        <v>57969</v>
      </c>
      <c r="M13" s="62">
        <v>7.3725732719211992E-4</v>
      </c>
      <c r="N13" s="61">
        <v>902798</v>
      </c>
      <c r="O13" s="63">
        <v>4.733957097822547E-5</v>
      </c>
      <c r="P13" s="14">
        <v>1.4112</v>
      </c>
      <c r="Q13" s="14">
        <v>0.94400000000000006</v>
      </c>
      <c r="R13" s="14">
        <v>6.0479999999999999E-2</v>
      </c>
      <c r="S13" s="14">
        <v>1.232</v>
      </c>
      <c r="T13" s="14">
        <v>0.8256</v>
      </c>
      <c r="U13" s="14">
        <v>5.2800000000000007E-2</v>
      </c>
      <c r="V13" s="14">
        <v>68.48</v>
      </c>
      <c r="W13" s="14">
        <v>45.76</v>
      </c>
      <c r="X13" s="28">
        <v>2.9407999999999999</v>
      </c>
      <c r="Z13" s="50">
        <v>4.9170731707317075E-3</v>
      </c>
      <c r="AA13" s="50">
        <v>3.2891986062717773E-3</v>
      </c>
      <c r="AB13" s="50">
        <v>2.1073170731707316E-4</v>
      </c>
      <c r="AC13" s="50"/>
      <c r="AD13" s="50">
        <v>0.9046153846153846</v>
      </c>
      <c r="AE13" s="50">
        <v>0.6051282051282052</v>
      </c>
      <c r="AF13" s="50">
        <v>3.8769230769230764E-2</v>
      </c>
      <c r="AG13" s="50"/>
      <c r="AH13" s="50">
        <v>0.11538838920686835</v>
      </c>
      <c r="AI13" s="50">
        <v>7.7187244480784956E-2</v>
      </c>
      <c r="AJ13" s="50">
        <v>4.9452166802943578E-3</v>
      </c>
      <c r="AK13" s="50"/>
      <c r="AL13" s="50">
        <v>1.2378947368421053E-5</v>
      </c>
      <c r="AM13" s="50">
        <v>8.2807017543859654E-6</v>
      </c>
      <c r="AN13" s="50">
        <v>5.3052631578947367E-7</v>
      </c>
      <c r="AO13" s="50"/>
      <c r="AP13" s="50">
        <v>5.9912510936132983E-4</v>
      </c>
      <c r="AQ13" s="50">
        <v>4.0034995625546802E-4</v>
      </c>
      <c r="AR13" s="50">
        <v>2.5728783902012247E-5</v>
      </c>
      <c r="AS13" s="50"/>
      <c r="AT13" s="50">
        <v>4.4658227848101265E-2</v>
      </c>
      <c r="AU13" s="50">
        <v>2.9873417721518986E-2</v>
      </c>
      <c r="AV13" s="50">
        <v>1.9139240506329113E-3</v>
      </c>
    </row>
    <row r="14" spans="1:48" s="43" customFormat="1" x14ac:dyDescent="0.35">
      <c r="A14" s="17" t="s">
        <v>40</v>
      </c>
      <c r="B14" s="74" t="s">
        <v>41</v>
      </c>
      <c r="C14" s="74" t="s">
        <v>42</v>
      </c>
      <c r="D14" s="74" t="s">
        <v>43</v>
      </c>
      <c r="E14" s="74" t="s">
        <v>28</v>
      </c>
      <c r="F14" s="12" t="s">
        <v>22</v>
      </c>
      <c r="G14" s="13">
        <v>69.361620000000002</v>
      </c>
      <c r="H14" s="13">
        <v>165.36510000000001</v>
      </c>
      <c r="I14" s="13">
        <v>0.41944500000000001</v>
      </c>
      <c r="J14" s="61">
        <v>39522</v>
      </c>
      <c r="K14" s="62">
        <v>1.7550129042052528E-3</v>
      </c>
      <c r="L14" s="61">
        <v>49432</v>
      </c>
      <c r="M14" s="62">
        <v>1.403172438905972E-3</v>
      </c>
      <c r="N14" s="61">
        <v>234433</v>
      </c>
      <c r="O14" s="63">
        <v>2.9586969411303016E-4</v>
      </c>
      <c r="P14" s="14">
        <v>3.3919999999999999</v>
      </c>
      <c r="Q14" s="14">
        <v>2.7136</v>
      </c>
      <c r="R14" s="14">
        <v>0.57279999999999998</v>
      </c>
      <c r="S14" s="14">
        <v>2.9536000000000002</v>
      </c>
      <c r="T14" s="14">
        <v>2.3616000000000001</v>
      </c>
      <c r="U14" s="14">
        <v>0.49920000000000003</v>
      </c>
      <c r="V14" s="14">
        <v>164.16</v>
      </c>
      <c r="W14" s="14">
        <v>131.19999999999999</v>
      </c>
      <c r="X14" s="28">
        <v>27.68</v>
      </c>
      <c r="Z14" s="50">
        <v>1.1818815331010453E-2</v>
      </c>
      <c r="AA14" s="50">
        <v>9.455052264808363E-3</v>
      </c>
      <c r="AB14" s="50">
        <v>1.9958188153310105E-3</v>
      </c>
      <c r="AC14" s="50"/>
      <c r="AD14" s="50">
        <v>2.1743589743589742</v>
      </c>
      <c r="AE14" s="50">
        <v>1.7394871794871793</v>
      </c>
      <c r="AF14" s="50">
        <v>0.36717948717948717</v>
      </c>
      <c r="AG14" s="50"/>
      <c r="AH14" s="50">
        <v>0.27735077677841374</v>
      </c>
      <c r="AI14" s="50">
        <v>0.22188062142273099</v>
      </c>
      <c r="AJ14" s="50">
        <v>4.6835650040883074E-2</v>
      </c>
      <c r="AK14" s="50"/>
      <c r="AL14" s="50">
        <v>2.9754385964912279E-5</v>
      </c>
      <c r="AM14" s="50">
        <v>2.3803508771929824E-5</v>
      </c>
      <c r="AN14" s="50">
        <v>5.024561403508772E-6</v>
      </c>
      <c r="AO14" s="50"/>
      <c r="AP14" s="50">
        <v>1.4362204724409449E-3</v>
      </c>
      <c r="AQ14" s="50">
        <v>1.1478565179352581E-3</v>
      </c>
      <c r="AR14" s="50">
        <v>2.4216972878390202E-4</v>
      </c>
      <c r="AS14" s="50"/>
      <c r="AT14" s="50">
        <v>0.10734177215189873</v>
      </c>
      <c r="AU14" s="50">
        <v>8.5873417721518977E-2</v>
      </c>
      <c r="AV14" s="50">
        <v>1.8126582278481011E-2</v>
      </c>
    </row>
    <row r="15" spans="1:48" s="43" customFormat="1" x14ac:dyDescent="0.35">
      <c r="A15" s="17" t="s">
        <v>24</v>
      </c>
      <c r="B15" s="74"/>
      <c r="C15" s="74"/>
      <c r="D15" s="74"/>
      <c r="E15" s="74"/>
      <c r="F15" s="12" t="s">
        <v>23</v>
      </c>
      <c r="G15" s="13">
        <v>33.432879999999997</v>
      </c>
      <c r="H15" s="13">
        <v>220.5042</v>
      </c>
      <c r="I15" s="13">
        <v>0.15162</v>
      </c>
      <c r="J15" s="61">
        <v>39522</v>
      </c>
      <c r="K15" s="62">
        <v>8.4593087394362629E-4</v>
      </c>
      <c r="L15" s="61">
        <v>49432</v>
      </c>
      <c r="M15" s="62">
        <v>6.7634083184981385E-4</v>
      </c>
      <c r="N15" s="61">
        <v>234433</v>
      </c>
      <c r="O15" s="63">
        <v>1.426116630337879E-4</v>
      </c>
      <c r="P15" s="14">
        <v>1.2287999999999999</v>
      </c>
      <c r="Q15" s="14">
        <v>0.98239999999999994</v>
      </c>
      <c r="R15" s="14">
        <v>0.20704</v>
      </c>
      <c r="S15" s="14">
        <v>1.0592000000000001</v>
      </c>
      <c r="T15" s="14">
        <v>0.84799999999999998</v>
      </c>
      <c r="U15" s="14">
        <v>0.17856000000000002</v>
      </c>
      <c r="V15" s="14">
        <v>58.88</v>
      </c>
      <c r="W15" s="14">
        <v>47.04</v>
      </c>
      <c r="X15" s="28">
        <v>9.92</v>
      </c>
      <c r="Z15" s="50">
        <v>4.281533101045296E-3</v>
      </c>
      <c r="AA15" s="50">
        <v>3.4229965156794425E-3</v>
      </c>
      <c r="AB15" s="50">
        <v>7.2139372822299652E-4</v>
      </c>
      <c r="AC15" s="50"/>
      <c r="AD15" s="50">
        <v>0.78769230769230758</v>
      </c>
      <c r="AE15" s="50">
        <v>0.62974358974358968</v>
      </c>
      <c r="AF15" s="50">
        <v>0.1327179487179487</v>
      </c>
      <c r="AG15" s="50"/>
      <c r="AH15" s="50">
        <v>0.10047424366312345</v>
      </c>
      <c r="AI15" s="50">
        <v>8.0327064595257555E-2</v>
      </c>
      <c r="AJ15" s="50">
        <v>1.6928863450531479E-2</v>
      </c>
      <c r="AK15" s="50"/>
      <c r="AL15" s="50">
        <v>1.0778947368421051E-5</v>
      </c>
      <c r="AM15" s="50">
        <v>8.6175438596491229E-6</v>
      </c>
      <c r="AN15" s="50">
        <v>1.8161403508771929E-6</v>
      </c>
      <c r="AO15" s="50"/>
      <c r="AP15" s="50">
        <v>5.1513560804899387E-4</v>
      </c>
      <c r="AQ15" s="50">
        <v>4.1154855643044618E-4</v>
      </c>
      <c r="AR15" s="50">
        <v>8.6789151356080486E-5</v>
      </c>
      <c r="AS15" s="50"/>
      <c r="AT15" s="50">
        <v>3.8886075949367084E-2</v>
      </c>
      <c r="AU15" s="50">
        <v>3.1088607594936705E-2</v>
      </c>
      <c r="AV15" s="50">
        <v>6.5518987341772151E-3</v>
      </c>
    </row>
    <row r="16" spans="1:48" s="43" customFormat="1" x14ac:dyDescent="0.35">
      <c r="A16" s="72" t="s">
        <v>24</v>
      </c>
      <c r="B16" s="74" t="s">
        <v>25</v>
      </c>
      <c r="C16" s="74" t="s">
        <v>26</v>
      </c>
      <c r="D16" s="74" t="s">
        <v>44</v>
      </c>
      <c r="E16" s="74" t="s">
        <v>28</v>
      </c>
      <c r="F16" s="12" t="s">
        <v>22</v>
      </c>
      <c r="G16" s="13">
        <v>0.249</v>
      </c>
      <c r="H16" s="13">
        <v>193.02330000000001</v>
      </c>
      <c r="I16" s="13">
        <v>1.2899999999999999E-3</v>
      </c>
      <c r="J16" s="61">
        <v>4006</v>
      </c>
      <c r="K16" s="62">
        <v>6.2156764852720918E-5</v>
      </c>
      <c r="L16" s="61">
        <v>107354</v>
      </c>
      <c r="M16" s="62">
        <v>2.3194291782327625E-6</v>
      </c>
      <c r="N16" s="61">
        <v>1016490</v>
      </c>
      <c r="O16" s="63">
        <v>2.4496059971076943E-7</v>
      </c>
      <c r="P16" s="14">
        <v>0.10304000000000001</v>
      </c>
      <c r="Q16" s="14">
        <v>3.8400000000000001E-3</v>
      </c>
      <c r="R16" s="14">
        <v>4.0640000000000001E-4</v>
      </c>
      <c r="S16" s="14">
        <v>8.9600000000000013E-2</v>
      </c>
      <c r="T16" s="14">
        <v>3.3600000000000001E-3</v>
      </c>
      <c r="U16" s="14">
        <v>3.5520000000000001E-4</v>
      </c>
      <c r="V16" s="14">
        <v>4.992</v>
      </c>
      <c r="W16" s="14">
        <v>0.18623999999999999</v>
      </c>
      <c r="X16" s="28">
        <v>1.9648000000000002E-2</v>
      </c>
      <c r="Z16" s="50">
        <v>3.5902439024390246E-4</v>
      </c>
      <c r="AA16" s="50">
        <v>1.3379790940766551E-5</v>
      </c>
      <c r="AB16" s="50">
        <v>1.41602787456446E-6</v>
      </c>
      <c r="AC16" s="50"/>
      <c r="AD16" s="50">
        <v>6.6051282051282051E-2</v>
      </c>
      <c r="AE16" s="50">
        <v>2.4615384615384616E-3</v>
      </c>
      <c r="AF16" s="50">
        <v>2.6051282051282052E-4</v>
      </c>
      <c r="AG16" s="50"/>
      <c r="AH16" s="50">
        <v>8.4251839738348332E-3</v>
      </c>
      <c r="AI16" s="50">
        <v>3.1398201144726081E-4</v>
      </c>
      <c r="AJ16" s="50">
        <v>3.3229762878168436E-5</v>
      </c>
      <c r="AK16" s="50"/>
      <c r="AL16" s="50">
        <v>9.0385964912280706E-7</v>
      </c>
      <c r="AM16" s="50">
        <v>3.3684210526315793E-8</v>
      </c>
      <c r="AN16" s="50">
        <v>3.5649122807017545E-9</v>
      </c>
      <c r="AO16" s="50"/>
      <c r="AP16" s="50">
        <v>4.3674540682414695E-5</v>
      </c>
      <c r="AQ16" s="50">
        <v>1.6293963254593175E-6</v>
      </c>
      <c r="AR16" s="50">
        <v>1.7189851268591428E-7</v>
      </c>
      <c r="AS16" s="50"/>
      <c r="AT16" s="50">
        <v>3.2607594936708861E-3</v>
      </c>
      <c r="AU16" s="50">
        <v>1.2151898734177215E-4</v>
      </c>
      <c r="AV16" s="50">
        <v>1.2860759493670887E-5</v>
      </c>
    </row>
    <row r="17" spans="1:48" s="43" customFormat="1" x14ac:dyDescent="0.35">
      <c r="A17" s="73"/>
      <c r="B17" s="75"/>
      <c r="C17" s="75"/>
      <c r="D17" s="75"/>
      <c r="E17" s="75"/>
      <c r="F17" s="18" t="s">
        <v>23</v>
      </c>
      <c r="G17" s="19">
        <v>0.248</v>
      </c>
      <c r="H17" s="19">
        <v>233.9623</v>
      </c>
      <c r="I17" s="19">
        <v>1.06E-3</v>
      </c>
      <c r="J17" s="64">
        <v>4006</v>
      </c>
      <c r="K17" s="65">
        <v>6.19071392910634E-5</v>
      </c>
      <c r="L17" s="64">
        <v>107354</v>
      </c>
      <c r="M17" s="65">
        <v>2.3101142016133538E-6</v>
      </c>
      <c r="N17" s="64">
        <v>1016490</v>
      </c>
      <c r="O17" s="66">
        <v>2.4397682220189084E-7</v>
      </c>
      <c r="P17" s="20">
        <v>8.448E-2</v>
      </c>
      <c r="Q17" s="20">
        <v>3.1584E-3</v>
      </c>
      <c r="R17" s="20">
        <v>3.3279999999999996E-4</v>
      </c>
      <c r="S17" s="20">
        <v>7.936E-2</v>
      </c>
      <c r="T17" s="20">
        <v>2.9631999999999996E-3</v>
      </c>
      <c r="U17" s="20">
        <v>3.1295999999999999E-4</v>
      </c>
      <c r="V17" s="20">
        <v>4.4160000000000004</v>
      </c>
      <c r="W17" s="20">
        <v>0.1648</v>
      </c>
      <c r="X17" s="29">
        <v>1.7408E-2</v>
      </c>
      <c r="Z17" s="50">
        <v>2.9435540069686409E-4</v>
      </c>
      <c r="AA17" s="50">
        <v>1.1004878048780489E-5</v>
      </c>
      <c r="AB17" s="50">
        <v>1.1595818815331008E-6</v>
      </c>
      <c r="AC17" s="50"/>
      <c r="AD17" s="50">
        <v>5.415384615384615E-2</v>
      </c>
      <c r="AE17" s="50">
        <v>2.0246153846153847E-3</v>
      </c>
      <c r="AF17" s="50">
        <v>2.1333333333333331E-4</v>
      </c>
      <c r="AG17" s="50"/>
      <c r="AH17" s="50">
        <v>6.9076042518397378E-3</v>
      </c>
      <c r="AI17" s="50">
        <v>2.5825020441537202E-4</v>
      </c>
      <c r="AJ17" s="50">
        <v>2.7211774325429267E-5</v>
      </c>
      <c r="AK17" s="50"/>
      <c r="AL17" s="50">
        <v>7.4105263157894733E-7</v>
      </c>
      <c r="AM17" s="50">
        <v>2.7705263157894737E-8</v>
      </c>
      <c r="AN17" s="50">
        <v>2.9192982456140348E-9</v>
      </c>
      <c r="AO17" s="50"/>
      <c r="AP17" s="50">
        <v>3.8635170603674544E-5</v>
      </c>
      <c r="AQ17" s="50">
        <v>1.441819772528434E-6</v>
      </c>
      <c r="AR17" s="50">
        <v>1.5230096237970253E-7</v>
      </c>
      <c r="AS17" s="50"/>
      <c r="AT17" s="50">
        <v>2.6734177215189873E-3</v>
      </c>
      <c r="AU17" s="50">
        <v>9.9949367088607587E-5</v>
      </c>
      <c r="AV17" s="50">
        <v>1.0531645569620251E-5</v>
      </c>
    </row>
    <row r="18" spans="1:48" s="43" customFormat="1" x14ac:dyDescent="0.35">
      <c r="A18" s="12"/>
      <c r="B18" s="67"/>
      <c r="C18" s="67"/>
      <c r="D18" s="67"/>
      <c r="E18" s="67"/>
      <c r="F18" s="67"/>
      <c r="G18" s="67"/>
      <c r="H18" s="67"/>
      <c r="I18" s="67"/>
      <c r="J18" s="67"/>
      <c r="K18" s="67"/>
      <c r="L18" s="67"/>
      <c r="M18" s="67"/>
      <c r="N18" s="67"/>
      <c r="O18" s="67"/>
      <c r="P18" s="15"/>
      <c r="Q18" s="15"/>
      <c r="R18" s="15"/>
      <c r="S18" s="15"/>
      <c r="T18" s="15"/>
      <c r="U18" s="15"/>
      <c r="V18" s="15"/>
      <c r="W18" s="15"/>
      <c r="X18" s="15"/>
    </row>
    <row r="19" spans="1:48" s="43" customFormat="1" ht="42" customHeight="1" x14ac:dyDescent="0.7">
      <c r="A19" s="30" t="s">
        <v>52</v>
      </c>
      <c r="B19" s="30"/>
      <c r="C19" s="30"/>
      <c r="D19" s="30"/>
      <c r="E19" s="67"/>
      <c r="F19" s="67"/>
      <c r="G19" s="67"/>
      <c r="H19" s="67"/>
      <c r="I19" s="67"/>
      <c r="J19" s="67"/>
      <c r="K19" s="67"/>
      <c r="L19" s="67"/>
      <c r="M19" s="67"/>
      <c r="N19" s="67"/>
      <c r="O19" s="67"/>
      <c r="P19" s="15"/>
      <c r="Q19" s="15"/>
      <c r="R19" s="15"/>
      <c r="S19" s="15"/>
      <c r="T19" s="15"/>
      <c r="U19" s="15"/>
      <c r="V19" s="15"/>
      <c r="W19" s="15"/>
      <c r="X19" s="15"/>
    </row>
    <row r="20" spans="1:48" s="43" customFormat="1" x14ac:dyDescent="0.35">
      <c r="A20" s="76" t="s">
        <v>18</v>
      </c>
      <c r="B20" s="78" t="s">
        <v>19</v>
      </c>
      <c r="C20" s="78" t="s">
        <v>19</v>
      </c>
      <c r="D20" s="78" t="s">
        <v>20</v>
      </c>
      <c r="E20" s="78" t="s">
        <v>21</v>
      </c>
      <c r="F20" s="24" t="s">
        <v>22</v>
      </c>
      <c r="G20" s="25">
        <v>734.67880000000002</v>
      </c>
      <c r="H20" s="25">
        <v>256.92009999999999</v>
      </c>
      <c r="I20" s="25">
        <v>2.8595609999999998</v>
      </c>
      <c r="J20" s="58">
        <v>1146</v>
      </c>
      <c r="K20" s="59">
        <v>0.641080977312391</v>
      </c>
      <c r="L20" s="58">
        <v>8324</v>
      </c>
      <c r="M20" s="59">
        <v>8.8260307544449787E-2</v>
      </c>
      <c r="N20" s="58">
        <v>220068</v>
      </c>
      <c r="O20" s="60">
        <v>3.3384172164967192E-3</v>
      </c>
      <c r="P20" s="31">
        <v>595.20000000000005</v>
      </c>
      <c r="Q20" s="31">
        <v>82.320000000000007</v>
      </c>
      <c r="R20" s="31">
        <v>3.12</v>
      </c>
      <c r="S20" s="31">
        <v>520.79999999999995</v>
      </c>
      <c r="T20" s="31">
        <v>72</v>
      </c>
      <c r="U20" s="31">
        <v>2.7360000000000002</v>
      </c>
      <c r="V20" s="31">
        <v>29040</v>
      </c>
      <c r="W20" s="31">
        <v>4008</v>
      </c>
      <c r="X20" s="32">
        <v>151.44</v>
      </c>
      <c r="Z20" s="50">
        <v>2.0738675958188155</v>
      </c>
      <c r="AA20" s="50">
        <v>0.28682926829268296</v>
      </c>
      <c r="AB20" s="50">
        <v>1.0871080139372822E-2</v>
      </c>
      <c r="AC20" s="50"/>
      <c r="AD20" s="50">
        <v>381.53846153846155</v>
      </c>
      <c r="AE20" s="50">
        <v>52.769230769230774</v>
      </c>
      <c r="AF20" s="50">
        <v>2</v>
      </c>
      <c r="AG20" s="50"/>
      <c r="AH20" s="50">
        <v>48.66721177432543</v>
      </c>
      <c r="AI20" s="50">
        <v>6.7309893704006543</v>
      </c>
      <c r="AJ20" s="50">
        <v>0.25511038430089944</v>
      </c>
      <c r="AK20" s="50"/>
      <c r="AL20" s="50">
        <v>5.2210526315789475E-3</v>
      </c>
      <c r="AM20" s="50">
        <v>7.2210526315789479E-4</v>
      </c>
      <c r="AN20" s="50">
        <v>2.7368421052631579E-5</v>
      </c>
      <c r="AO20" s="50"/>
      <c r="AP20" s="50">
        <v>0.25406824146981627</v>
      </c>
      <c r="AQ20" s="50">
        <v>3.5065616797900261E-2</v>
      </c>
      <c r="AR20" s="50">
        <v>1.3249343832020997E-3</v>
      </c>
      <c r="AS20" s="50"/>
      <c r="AT20" s="50">
        <v>18.835443037974684</v>
      </c>
      <c r="AU20" s="50">
        <v>2.6050632911392406</v>
      </c>
      <c r="AV20" s="50">
        <v>9.8734177215189872E-2</v>
      </c>
    </row>
    <row r="21" spans="1:48" s="43" customFormat="1" x14ac:dyDescent="0.35">
      <c r="A21" s="77"/>
      <c r="B21" s="74"/>
      <c r="C21" s="74"/>
      <c r="D21" s="74"/>
      <c r="E21" s="74"/>
      <c r="F21" s="12" t="s">
        <v>23</v>
      </c>
      <c r="G21" s="13">
        <v>256.149</v>
      </c>
      <c r="H21" s="13">
        <v>258.06220000000002</v>
      </c>
      <c r="I21" s="13">
        <v>0.99258599999999997</v>
      </c>
      <c r="J21" s="61">
        <v>1146</v>
      </c>
      <c r="K21" s="62">
        <v>0.22351570680628272</v>
      </c>
      <c r="L21" s="61">
        <v>8324</v>
      </c>
      <c r="M21" s="62">
        <v>3.0772345026429601E-2</v>
      </c>
      <c r="N21" s="61">
        <v>220068</v>
      </c>
      <c r="O21" s="63">
        <v>1.1639538688041878E-3</v>
      </c>
      <c r="P21" s="15">
        <v>206.88</v>
      </c>
      <c r="Q21" s="15">
        <v>28.560000000000002</v>
      </c>
      <c r="R21" s="15">
        <v>1.0824</v>
      </c>
      <c r="S21" s="15">
        <v>180.72</v>
      </c>
      <c r="T21" s="15">
        <v>24.96</v>
      </c>
      <c r="U21" s="15">
        <v>0.9456</v>
      </c>
      <c r="V21" s="15">
        <v>10056</v>
      </c>
      <c r="W21" s="15">
        <v>1389.6000000000001</v>
      </c>
      <c r="X21" s="16">
        <v>52.56</v>
      </c>
      <c r="Z21" s="50">
        <v>0.72083623693379795</v>
      </c>
      <c r="AA21" s="50">
        <v>9.9512195121951225E-2</v>
      </c>
      <c r="AB21" s="50">
        <v>3.7714285714285714E-3</v>
      </c>
      <c r="AC21" s="50"/>
      <c r="AD21" s="50">
        <v>132.61538461538461</v>
      </c>
      <c r="AE21" s="50">
        <v>18.30769230769231</v>
      </c>
      <c r="AF21" s="50">
        <v>0.69384615384615389</v>
      </c>
      <c r="AG21" s="50"/>
      <c r="AH21" s="50">
        <v>16.915780866721178</v>
      </c>
      <c r="AI21" s="50">
        <v>2.3352412101390025</v>
      </c>
      <c r="AJ21" s="50">
        <v>8.8503679476696642E-2</v>
      </c>
      <c r="AK21" s="50"/>
      <c r="AL21" s="50">
        <v>1.8147368421052631E-3</v>
      </c>
      <c r="AM21" s="50">
        <v>2.5052631578947372E-4</v>
      </c>
      <c r="AN21" s="50">
        <v>9.4947368421052628E-6</v>
      </c>
      <c r="AO21" s="50"/>
      <c r="AP21" s="50">
        <v>8.7979002624671912E-2</v>
      </c>
      <c r="AQ21" s="50">
        <v>1.2157480314960631E-2</v>
      </c>
      <c r="AR21" s="50">
        <v>4.5984251968503938E-4</v>
      </c>
      <c r="AS21" s="50"/>
      <c r="AT21" s="50">
        <v>6.546835443037974</v>
      </c>
      <c r="AU21" s="50">
        <v>0.90379746835443042</v>
      </c>
      <c r="AV21" s="50">
        <v>3.4253164556962028E-2</v>
      </c>
    </row>
    <row r="22" spans="1:48" s="43" customFormat="1" x14ac:dyDescent="0.35">
      <c r="A22" s="72" t="s">
        <v>24</v>
      </c>
      <c r="B22" s="74" t="s">
        <v>25</v>
      </c>
      <c r="C22" s="74" t="s">
        <v>26</v>
      </c>
      <c r="D22" s="74" t="s">
        <v>27</v>
      </c>
      <c r="E22" s="74" t="s">
        <v>28</v>
      </c>
      <c r="F22" s="12" t="s">
        <v>22</v>
      </c>
      <c r="G22" s="13">
        <v>885</v>
      </c>
      <c r="H22" s="13">
        <v>236.631</v>
      </c>
      <c r="I22" s="13">
        <v>3.74</v>
      </c>
      <c r="J22" s="61">
        <v>4006</v>
      </c>
      <c r="K22" s="62">
        <v>0.22091862206689966</v>
      </c>
      <c r="L22" s="61">
        <v>107354</v>
      </c>
      <c r="M22" s="62">
        <v>8.2437543081766863E-3</v>
      </c>
      <c r="N22" s="61">
        <v>1016490</v>
      </c>
      <c r="O22" s="63">
        <v>8.7064309535755393E-4</v>
      </c>
      <c r="P22" s="15">
        <v>223.68</v>
      </c>
      <c r="Q22" s="15">
        <v>8.3520000000000003</v>
      </c>
      <c r="R22" s="15">
        <v>0.8832000000000001</v>
      </c>
      <c r="S22" s="15">
        <v>195.12</v>
      </c>
      <c r="T22" s="15">
        <v>7.2959999999999994</v>
      </c>
      <c r="U22" s="15">
        <v>0.77039999999999997</v>
      </c>
      <c r="V22" s="15">
        <v>10848</v>
      </c>
      <c r="W22" s="15">
        <v>405.6</v>
      </c>
      <c r="X22" s="16">
        <v>42.72</v>
      </c>
      <c r="Z22" s="50">
        <v>0.77937282229965155</v>
      </c>
      <c r="AA22" s="50">
        <v>2.9101045296167249E-2</v>
      </c>
      <c r="AB22" s="50">
        <v>3.0773519163763067E-3</v>
      </c>
      <c r="AC22" s="50"/>
      <c r="AD22" s="50">
        <v>143.38461538461539</v>
      </c>
      <c r="AE22" s="50">
        <v>5.3538461538461535</v>
      </c>
      <c r="AF22" s="50">
        <v>0.56615384615384623</v>
      </c>
      <c r="AG22" s="50"/>
      <c r="AH22" s="50">
        <v>18.289452166802942</v>
      </c>
      <c r="AI22" s="50">
        <v>0.68291087489779234</v>
      </c>
      <c r="AJ22" s="50">
        <v>7.2215862632869998E-2</v>
      </c>
      <c r="AK22" s="50"/>
      <c r="AL22" s="50">
        <v>1.9621052631578948E-3</v>
      </c>
      <c r="AM22" s="50">
        <v>7.3263157894736843E-5</v>
      </c>
      <c r="AN22" s="50">
        <v>7.7473684210526332E-6</v>
      </c>
      <c r="AO22" s="50"/>
      <c r="AP22" s="50">
        <v>9.4908136482939637E-2</v>
      </c>
      <c r="AQ22" s="50">
        <v>3.5485564304461943E-3</v>
      </c>
      <c r="AR22" s="50">
        <v>3.7375328083989501E-4</v>
      </c>
      <c r="AS22" s="50"/>
      <c r="AT22" s="50">
        <v>7.0784810126582274</v>
      </c>
      <c r="AU22" s="50">
        <v>0.26430379746835442</v>
      </c>
      <c r="AV22" s="50">
        <v>2.7949367088607596E-2</v>
      </c>
    </row>
    <row r="23" spans="1:48" s="43" customFormat="1" x14ac:dyDescent="0.35">
      <c r="A23" s="72"/>
      <c r="B23" s="74"/>
      <c r="C23" s="74"/>
      <c r="D23" s="74"/>
      <c r="E23" s="74"/>
      <c r="F23" s="12" t="s">
        <v>23</v>
      </c>
      <c r="G23" s="13">
        <v>450</v>
      </c>
      <c r="H23" s="13">
        <v>228.4264</v>
      </c>
      <c r="I23" s="13">
        <v>1.97</v>
      </c>
      <c r="J23" s="61">
        <v>4006</v>
      </c>
      <c r="K23" s="62">
        <v>0.11233150274588118</v>
      </c>
      <c r="L23" s="61">
        <v>107354</v>
      </c>
      <c r="M23" s="62">
        <v>4.1917394787339083E-3</v>
      </c>
      <c r="N23" s="61">
        <v>1016490</v>
      </c>
      <c r="O23" s="63">
        <v>4.4269987899536641E-4</v>
      </c>
      <c r="P23" s="15">
        <v>117.84</v>
      </c>
      <c r="Q23" s="15">
        <v>4.3920000000000003</v>
      </c>
      <c r="R23" s="15">
        <v>0.46560000000000001</v>
      </c>
      <c r="S23" s="15">
        <v>102.72</v>
      </c>
      <c r="T23" s="15">
        <v>3.84</v>
      </c>
      <c r="U23" s="15">
        <v>0.40560000000000002</v>
      </c>
      <c r="V23" s="15">
        <v>5712</v>
      </c>
      <c r="W23" s="15">
        <v>213.36</v>
      </c>
      <c r="X23" s="16">
        <v>22.536000000000005</v>
      </c>
      <c r="Z23" s="50">
        <v>0.41059233449477356</v>
      </c>
      <c r="AA23" s="50">
        <v>1.5303135888501743E-2</v>
      </c>
      <c r="AB23" s="50">
        <v>1.6222996515679444E-3</v>
      </c>
      <c r="AC23" s="50"/>
      <c r="AD23" s="50">
        <v>75.538461538461533</v>
      </c>
      <c r="AE23" s="50">
        <v>2.8153846153846156</v>
      </c>
      <c r="AF23" s="50">
        <v>0.29846153846153844</v>
      </c>
      <c r="AG23" s="50"/>
      <c r="AH23" s="50">
        <v>9.6353229762878172</v>
      </c>
      <c r="AI23" s="50">
        <v>0.35911692559280461</v>
      </c>
      <c r="AJ23" s="50">
        <v>3.8070318887980376E-2</v>
      </c>
      <c r="AK23" s="50"/>
      <c r="AL23" s="50">
        <v>1.0336842105263158E-3</v>
      </c>
      <c r="AM23" s="50">
        <v>3.8526315789473689E-5</v>
      </c>
      <c r="AN23" s="50">
        <v>4.0842105263157892E-6</v>
      </c>
      <c r="AO23" s="50"/>
      <c r="AP23" s="50">
        <v>4.9973753280839896E-2</v>
      </c>
      <c r="AQ23" s="50">
        <v>1.8666666666666669E-3</v>
      </c>
      <c r="AR23" s="50">
        <v>1.971653543307087E-4</v>
      </c>
      <c r="AS23" s="50"/>
      <c r="AT23" s="50">
        <v>3.7291139240506328</v>
      </c>
      <c r="AU23" s="50">
        <v>0.13898734177215191</v>
      </c>
      <c r="AV23" s="50">
        <v>1.4734177215189874E-2</v>
      </c>
    </row>
    <row r="24" spans="1:48" s="43" customFormat="1" x14ac:dyDescent="0.35">
      <c r="A24" s="72" t="s">
        <v>29</v>
      </c>
      <c r="B24" s="74" t="s">
        <v>30</v>
      </c>
      <c r="C24" s="74" t="s">
        <v>30</v>
      </c>
      <c r="D24" s="74" t="s">
        <v>31</v>
      </c>
      <c r="E24" s="74" t="s">
        <v>32</v>
      </c>
      <c r="F24" s="12" t="s">
        <v>22</v>
      </c>
      <c r="G24" s="13">
        <v>991</v>
      </c>
      <c r="H24" s="13">
        <v>260</v>
      </c>
      <c r="I24" s="13">
        <v>3.8115380000000001</v>
      </c>
      <c r="J24" s="61">
        <v>3644</v>
      </c>
      <c r="K24" s="62">
        <v>0.27195389681668497</v>
      </c>
      <c r="L24" s="61">
        <v>188644</v>
      </c>
      <c r="M24" s="62">
        <v>5.2532813129492588E-3</v>
      </c>
      <c r="N24" s="61">
        <v>2294863</v>
      </c>
      <c r="O24" s="63">
        <v>4.3183405719644265E-4</v>
      </c>
      <c r="P24" s="15">
        <v>249.6</v>
      </c>
      <c r="Q24" s="15">
        <v>4.8240000000000007</v>
      </c>
      <c r="R24" s="15">
        <v>0.39839999999999998</v>
      </c>
      <c r="S24" s="15">
        <v>218.4</v>
      </c>
      <c r="T24" s="15">
        <v>4.2240000000000002</v>
      </c>
      <c r="U24" s="15">
        <v>0.34799999999999998</v>
      </c>
      <c r="V24" s="15">
        <v>12144</v>
      </c>
      <c r="W24" s="15">
        <v>234.96</v>
      </c>
      <c r="X24" s="16">
        <v>19.32</v>
      </c>
      <c r="Y24" s="7"/>
      <c r="Z24" s="50">
        <v>0.86968641114982581</v>
      </c>
      <c r="AA24" s="50">
        <v>1.6808362369337981E-2</v>
      </c>
      <c r="AB24" s="50">
        <v>1.3881533101045296E-3</v>
      </c>
      <c r="AC24" s="50"/>
      <c r="AD24" s="50">
        <v>160</v>
      </c>
      <c r="AE24" s="50">
        <v>3.0923076923076929</v>
      </c>
      <c r="AF24" s="50">
        <v>0.25538461538461538</v>
      </c>
      <c r="AG24" s="50"/>
      <c r="AH24" s="50">
        <v>20.408830744071953</v>
      </c>
      <c r="AI24" s="50">
        <v>0.39443990188062145</v>
      </c>
      <c r="AJ24" s="50">
        <v>3.2575633687653309E-2</v>
      </c>
      <c r="AK24" s="50"/>
      <c r="AL24" s="50">
        <v>2.1894736842105263E-3</v>
      </c>
      <c r="AM24" s="50">
        <v>4.2315789473684218E-5</v>
      </c>
      <c r="AN24" s="50">
        <v>3.4947368421052631E-6</v>
      </c>
      <c r="AO24" s="50"/>
      <c r="AP24" s="50">
        <v>0.10624671916010499</v>
      </c>
      <c r="AQ24" s="50">
        <v>2.0556430446194225E-3</v>
      </c>
      <c r="AR24" s="50">
        <v>1.6902887139107613E-4</v>
      </c>
      <c r="AS24" s="50"/>
      <c r="AT24" s="50">
        <v>7.8987341772151893</v>
      </c>
      <c r="AU24" s="50">
        <v>0.15265822784810129</v>
      </c>
      <c r="AV24" s="50">
        <v>1.260759493670886E-2</v>
      </c>
    </row>
    <row r="25" spans="1:48" s="43" customFormat="1" x14ac:dyDescent="0.35">
      <c r="A25" s="72"/>
      <c r="B25" s="74"/>
      <c r="C25" s="74"/>
      <c r="D25" s="74"/>
      <c r="E25" s="74"/>
      <c r="F25" s="12" t="s">
        <v>23</v>
      </c>
      <c r="G25" s="13">
        <v>313</v>
      </c>
      <c r="H25" s="13">
        <v>208</v>
      </c>
      <c r="I25" s="13">
        <v>1.5048079999999999</v>
      </c>
      <c r="J25" s="61">
        <v>3644</v>
      </c>
      <c r="K25" s="62">
        <v>8.5894621295279916E-2</v>
      </c>
      <c r="L25" s="61">
        <v>188644</v>
      </c>
      <c r="M25" s="62">
        <v>1.6592099404168698E-3</v>
      </c>
      <c r="N25" s="61">
        <v>2294863</v>
      </c>
      <c r="O25" s="63">
        <v>1.3639158415992589E-4</v>
      </c>
      <c r="P25" s="15">
        <v>3.8160000000000003</v>
      </c>
      <c r="Q25" s="15">
        <v>1.9152000000000002</v>
      </c>
      <c r="R25" s="15">
        <v>0.31440000000000001</v>
      </c>
      <c r="S25" s="15">
        <v>3.3360000000000003</v>
      </c>
      <c r="T25" s="15">
        <v>1.6680000000000001</v>
      </c>
      <c r="U25" s="15">
        <v>0.27360000000000001</v>
      </c>
      <c r="V25" s="15">
        <v>184.8</v>
      </c>
      <c r="W25" s="15">
        <v>92.64</v>
      </c>
      <c r="X25" s="16">
        <v>15.191999999999998</v>
      </c>
      <c r="Y25" s="7"/>
      <c r="Z25" s="50">
        <v>1.329616724738676E-2</v>
      </c>
      <c r="AA25" s="50">
        <v>6.673170731707318E-3</v>
      </c>
      <c r="AB25" s="50">
        <v>1.0954703832752614E-3</v>
      </c>
      <c r="AC25" s="50"/>
      <c r="AD25" s="50">
        <v>2.4461538461538463</v>
      </c>
      <c r="AE25" s="50">
        <v>1.2276923076923079</v>
      </c>
      <c r="AF25" s="50">
        <v>0.20153846153846153</v>
      </c>
      <c r="AG25" s="50"/>
      <c r="AH25" s="50">
        <v>0.31201962387571547</v>
      </c>
      <c r="AI25" s="50">
        <v>0.15659852820932135</v>
      </c>
      <c r="AJ25" s="50">
        <v>2.5707277187244481E-2</v>
      </c>
      <c r="AK25" s="50"/>
      <c r="AL25" s="50">
        <v>3.3473684210526319E-5</v>
      </c>
      <c r="AM25" s="50">
        <v>1.6800000000000002E-5</v>
      </c>
      <c r="AN25" s="50">
        <v>2.7578947368421052E-6</v>
      </c>
      <c r="AO25" s="50"/>
      <c r="AP25" s="50">
        <v>1.6167979002624673E-3</v>
      </c>
      <c r="AQ25" s="50">
        <v>8.1049868766404202E-4</v>
      </c>
      <c r="AR25" s="50">
        <v>1.3291338582677165E-4</v>
      </c>
      <c r="AS25" s="50"/>
      <c r="AT25" s="50">
        <v>0.12075949367088608</v>
      </c>
      <c r="AU25" s="50">
        <v>6.0607594936708864E-2</v>
      </c>
      <c r="AV25" s="50">
        <v>9.9493670886075941E-3</v>
      </c>
    </row>
    <row r="26" spans="1:48" s="43" customFormat="1" x14ac:dyDescent="0.35">
      <c r="A26" s="72" t="s">
        <v>33</v>
      </c>
      <c r="B26" s="74" t="s">
        <v>34</v>
      </c>
      <c r="C26" s="74" t="s">
        <v>35</v>
      </c>
      <c r="D26" s="74" t="s">
        <v>36</v>
      </c>
      <c r="E26" s="74" t="s">
        <v>28</v>
      </c>
      <c r="F26" s="12" t="s">
        <v>22</v>
      </c>
      <c r="G26" s="13">
        <v>1044.5830000000001</v>
      </c>
      <c r="H26" s="13">
        <v>250</v>
      </c>
      <c r="I26" s="13">
        <v>4.178331</v>
      </c>
      <c r="J26" s="61">
        <v>38758</v>
      </c>
      <c r="K26" s="62">
        <v>2.6951416481758608E-2</v>
      </c>
      <c r="L26" s="61">
        <v>57969</v>
      </c>
      <c r="M26" s="62">
        <v>1.8019682933981956E-2</v>
      </c>
      <c r="N26" s="61">
        <v>902798</v>
      </c>
      <c r="O26" s="63">
        <v>1.1570506359119095E-3</v>
      </c>
      <c r="P26" s="15">
        <v>25.92</v>
      </c>
      <c r="Q26" s="15">
        <v>17.303999999999998</v>
      </c>
      <c r="R26" s="15">
        <v>1.1112</v>
      </c>
      <c r="S26" s="15">
        <v>22.608000000000001</v>
      </c>
      <c r="T26" s="15">
        <v>15.120000000000001</v>
      </c>
      <c r="U26" s="15">
        <v>0.96960000000000013</v>
      </c>
      <c r="V26" s="15">
        <v>1255.2</v>
      </c>
      <c r="W26" s="15">
        <v>840</v>
      </c>
      <c r="X26" s="16">
        <v>54</v>
      </c>
      <c r="Z26" s="50">
        <v>9.0313588850174223E-2</v>
      </c>
      <c r="AA26" s="50">
        <v>6.0292682926829266E-2</v>
      </c>
      <c r="AB26" s="50">
        <v>3.8717770034843203E-3</v>
      </c>
      <c r="AC26" s="50"/>
      <c r="AD26" s="50">
        <v>16.615384615384617</v>
      </c>
      <c r="AE26" s="50">
        <v>11.09230769230769</v>
      </c>
      <c r="AF26" s="50">
        <v>0.71230769230769231</v>
      </c>
      <c r="AG26" s="50"/>
      <c r="AH26" s="50">
        <v>2.1193785772690106</v>
      </c>
      <c r="AI26" s="50">
        <v>1.414881439084219</v>
      </c>
      <c r="AJ26" s="50">
        <v>9.0858544562551102E-2</v>
      </c>
      <c r="AK26" s="50"/>
      <c r="AL26" s="50">
        <v>2.273684210526316E-4</v>
      </c>
      <c r="AM26" s="50">
        <v>1.517894736842105E-4</v>
      </c>
      <c r="AN26" s="50">
        <v>9.747368421052631E-6</v>
      </c>
      <c r="AO26" s="50"/>
      <c r="AP26" s="50">
        <v>1.0981627296587927E-2</v>
      </c>
      <c r="AQ26" s="50">
        <v>7.3490813648293962E-3</v>
      </c>
      <c r="AR26" s="50">
        <v>4.7244094488188977E-4</v>
      </c>
      <c r="AS26" s="50"/>
      <c r="AT26" s="50">
        <v>0.82025316455696207</v>
      </c>
      <c r="AU26" s="50">
        <v>0.54759493670886072</v>
      </c>
      <c r="AV26" s="50">
        <v>3.5164556962025313E-2</v>
      </c>
    </row>
    <row r="27" spans="1:48" s="43" customFormat="1" x14ac:dyDescent="0.35">
      <c r="A27" s="72"/>
      <c r="B27" s="74"/>
      <c r="C27" s="74"/>
      <c r="D27" s="74"/>
      <c r="E27" s="74"/>
      <c r="F27" s="12" t="s">
        <v>23</v>
      </c>
      <c r="G27" s="13">
        <v>393.31849999999997</v>
      </c>
      <c r="H27" s="13">
        <v>250</v>
      </c>
      <c r="I27" s="13">
        <v>1.5732740000000001</v>
      </c>
      <c r="J27" s="61">
        <v>38758</v>
      </c>
      <c r="K27" s="62">
        <v>1.0148059755405335E-2</v>
      </c>
      <c r="L27" s="61">
        <v>57969</v>
      </c>
      <c r="M27" s="62">
        <v>6.7849799030516309E-3</v>
      </c>
      <c r="N27" s="61">
        <v>902798</v>
      </c>
      <c r="O27" s="63">
        <v>4.3566611800203363E-4</v>
      </c>
      <c r="P27" s="15">
        <v>9.7440000000000015</v>
      </c>
      <c r="Q27" s="15">
        <v>6.5040000000000013</v>
      </c>
      <c r="R27" s="15">
        <v>0.41759999999999997</v>
      </c>
      <c r="S27" s="15">
        <v>8.52</v>
      </c>
      <c r="T27" s="15">
        <v>5.6879999999999997</v>
      </c>
      <c r="U27" s="15">
        <v>0.36480000000000007</v>
      </c>
      <c r="V27" s="15">
        <v>472.8</v>
      </c>
      <c r="W27" s="15">
        <v>316.8</v>
      </c>
      <c r="X27" s="16">
        <v>20.303999999999998</v>
      </c>
      <c r="Z27" s="50">
        <v>3.3951219512195124E-2</v>
      </c>
      <c r="AA27" s="50">
        <v>2.2662020905923348E-2</v>
      </c>
      <c r="AB27" s="50">
        <v>1.4550522648083622E-3</v>
      </c>
      <c r="AC27" s="50"/>
      <c r="AD27" s="50">
        <v>6.2461538461538471</v>
      </c>
      <c r="AE27" s="50">
        <v>4.1692307692307695</v>
      </c>
      <c r="AF27" s="50">
        <v>0.26769230769230767</v>
      </c>
      <c r="AG27" s="50"/>
      <c r="AH27" s="50">
        <v>0.79672935404742451</v>
      </c>
      <c r="AI27" s="50">
        <v>0.53180703188879808</v>
      </c>
      <c r="AJ27" s="50">
        <v>3.4145543744889609E-2</v>
      </c>
      <c r="AK27" s="50"/>
      <c r="AL27" s="50">
        <v>8.547368421052633E-5</v>
      </c>
      <c r="AM27" s="50">
        <v>5.705263157894738E-5</v>
      </c>
      <c r="AN27" s="50">
        <v>3.6631578947368419E-6</v>
      </c>
      <c r="AO27" s="50"/>
      <c r="AP27" s="50">
        <v>4.1364829396325457E-3</v>
      </c>
      <c r="AQ27" s="50">
        <v>2.7716535433070866E-3</v>
      </c>
      <c r="AR27" s="50">
        <v>1.7763779527559055E-4</v>
      </c>
      <c r="AS27" s="50"/>
      <c r="AT27" s="50">
        <v>0.30835443037974686</v>
      </c>
      <c r="AU27" s="50">
        <v>0.20582278481012661</v>
      </c>
      <c r="AV27" s="50">
        <v>1.3215189873417721E-2</v>
      </c>
    </row>
    <row r="28" spans="1:48" s="43" customFormat="1" x14ac:dyDescent="0.35">
      <c r="A28" s="72" t="s">
        <v>33</v>
      </c>
      <c r="B28" s="74" t="s">
        <v>37</v>
      </c>
      <c r="C28" s="74" t="s">
        <v>38</v>
      </c>
      <c r="D28" s="74" t="s">
        <v>39</v>
      </c>
      <c r="E28" s="74" t="s">
        <v>28</v>
      </c>
      <c r="F28" s="12" t="s">
        <v>22</v>
      </c>
      <c r="G28" s="13">
        <v>80.205190000000002</v>
      </c>
      <c r="H28" s="13">
        <v>250</v>
      </c>
      <c r="I28" s="13">
        <v>0.32082100000000002</v>
      </c>
      <c r="J28" s="61">
        <v>38758</v>
      </c>
      <c r="K28" s="62">
        <v>2.0693841271479437E-3</v>
      </c>
      <c r="L28" s="61">
        <v>57969</v>
      </c>
      <c r="M28" s="62">
        <v>1.3835876071693492E-3</v>
      </c>
      <c r="N28" s="61">
        <v>902798</v>
      </c>
      <c r="O28" s="63">
        <v>8.8840681968723907E-5</v>
      </c>
      <c r="P28" s="15">
        <v>1.9871999999999999</v>
      </c>
      <c r="Q28" s="15">
        <v>1.3271999999999999</v>
      </c>
      <c r="R28" s="15">
        <v>8.5199999999999998E-2</v>
      </c>
      <c r="S28" s="15">
        <v>1.7352000000000001</v>
      </c>
      <c r="T28" s="15">
        <v>1.1592</v>
      </c>
      <c r="U28" s="15">
        <v>7.4399999999999994E-2</v>
      </c>
      <c r="V28" s="15">
        <v>96.48</v>
      </c>
      <c r="W28" s="15">
        <v>64.56</v>
      </c>
      <c r="X28" s="16">
        <v>4.1520000000000001</v>
      </c>
      <c r="Z28" s="50">
        <v>6.9240418118466894E-3</v>
      </c>
      <c r="AA28" s="50">
        <v>4.624390243902439E-3</v>
      </c>
      <c r="AB28" s="50">
        <v>2.9686411149825782E-4</v>
      </c>
      <c r="AC28" s="50"/>
      <c r="AD28" s="50">
        <v>1.2738461538461536</v>
      </c>
      <c r="AE28" s="50">
        <v>0.85076923076923072</v>
      </c>
      <c r="AF28" s="50">
        <v>5.4615384615384614E-2</v>
      </c>
      <c r="AG28" s="50"/>
      <c r="AH28" s="50">
        <v>0.16248569092395745</v>
      </c>
      <c r="AI28" s="50">
        <v>0.10852003270645952</v>
      </c>
      <c r="AJ28" s="50">
        <v>6.9664758789860989E-3</v>
      </c>
      <c r="AK28" s="50"/>
      <c r="AL28" s="50">
        <v>1.7431578947368419E-5</v>
      </c>
      <c r="AM28" s="50">
        <v>1.1642105263157894E-5</v>
      </c>
      <c r="AN28" s="50">
        <v>7.473684210526316E-7</v>
      </c>
      <c r="AO28" s="50"/>
      <c r="AP28" s="50">
        <v>8.4409448818897643E-4</v>
      </c>
      <c r="AQ28" s="50">
        <v>5.648293963254593E-4</v>
      </c>
      <c r="AR28" s="50">
        <v>3.6325459317585304E-5</v>
      </c>
      <c r="AS28" s="50"/>
      <c r="AT28" s="50">
        <v>6.2886075949367085E-2</v>
      </c>
      <c r="AU28" s="50">
        <v>4.1999999999999996E-2</v>
      </c>
      <c r="AV28" s="50">
        <v>2.6962025316455696E-3</v>
      </c>
    </row>
    <row r="29" spans="1:48" s="43" customFormat="1" x14ac:dyDescent="0.35">
      <c r="A29" s="72"/>
      <c r="B29" s="74"/>
      <c r="C29" s="74"/>
      <c r="D29" s="74"/>
      <c r="E29" s="74"/>
      <c r="F29" s="12" t="s">
        <v>23</v>
      </c>
      <c r="G29" s="13">
        <v>42.73807</v>
      </c>
      <c r="H29" s="13">
        <v>250</v>
      </c>
      <c r="I29" s="13">
        <v>0.17095199999999999</v>
      </c>
      <c r="J29" s="61">
        <v>38758</v>
      </c>
      <c r="K29" s="62">
        <v>1.1026902832963518E-3</v>
      </c>
      <c r="L29" s="61">
        <v>57969</v>
      </c>
      <c r="M29" s="62">
        <v>7.3725732719211992E-4</v>
      </c>
      <c r="N29" s="61">
        <v>902798</v>
      </c>
      <c r="O29" s="63">
        <v>4.733957097822547E-5</v>
      </c>
      <c r="P29" s="15">
        <v>1.0584</v>
      </c>
      <c r="Q29" s="15">
        <v>0.70800000000000007</v>
      </c>
      <c r="R29" s="15">
        <v>4.5359999999999998E-2</v>
      </c>
      <c r="S29" s="15">
        <v>0.92400000000000004</v>
      </c>
      <c r="T29" s="15">
        <v>0.61920000000000008</v>
      </c>
      <c r="U29" s="15">
        <v>3.9600000000000003E-2</v>
      </c>
      <c r="V29" s="15">
        <v>51.36</v>
      </c>
      <c r="W29" s="15">
        <v>34.32</v>
      </c>
      <c r="X29" s="16">
        <v>2.2056</v>
      </c>
      <c r="Z29" s="50">
        <v>3.6878048780487806E-3</v>
      </c>
      <c r="AA29" s="50">
        <v>2.4668989547038328E-3</v>
      </c>
      <c r="AB29" s="50">
        <v>1.5804878048780488E-4</v>
      </c>
      <c r="AC29" s="50"/>
      <c r="AD29" s="50">
        <v>0.67846153846153845</v>
      </c>
      <c r="AE29" s="50">
        <v>0.4538461538461539</v>
      </c>
      <c r="AF29" s="50">
        <v>2.9076923076923073E-2</v>
      </c>
      <c r="AG29" s="50"/>
      <c r="AH29" s="50">
        <v>8.6541291905151266E-2</v>
      </c>
      <c r="AI29" s="50">
        <v>5.7890433360588724E-2</v>
      </c>
      <c r="AJ29" s="50">
        <v>3.7089125102207684E-3</v>
      </c>
      <c r="AK29" s="50"/>
      <c r="AL29" s="50">
        <v>9.2842105263157894E-6</v>
      </c>
      <c r="AM29" s="50">
        <v>6.2105263157894745E-6</v>
      </c>
      <c r="AN29" s="50">
        <v>3.9789473684210523E-7</v>
      </c>
      <c r="AO29" s="50"/>
      <c r="AP29" s="50">
        <v>4.4934383202099734E-4</v>
      </c>
      <c r="AQ29" s="50">
        <v>3.0026246719160103E-4</v>
      </c>
      <c r="AR29" s="50">
        <v>1.9296587926509187E-5</v>
      </c>
      <c r="AS29" s="50"/>
      <c r="AT29" s="50">
        <v>3.3493670886075945E-2</v>
      </c>
      <c r="AU29" s="50">
        <v>2.2405063291139241E-2</v>
      </c>
      <c r="AV29" s="50">
        <v>1.4354430379746833E-3</v>
      </c>
    </row>
    <row r="30" spans="1:48" s="43" customFormat="1" x14ac:dyDescent="0.35">
      <c r="A30" s="17" t="s">
        <v>40</v>
      </c>
      <c r="B30" s="74" t="s">
        <v>41</v>
      </c>
      <c r="C30" s="74" t="s">
        <v>42</v>
      </c>
      <c r="D30" s="74" t="s">
        <v>43</v>
      </c>
      <c r="E30" s="74" t="s">
        <v>28</v>
      </c>
      <c r="F30" s="12" t="s">
        <v>22</v>
      </c>
      <c r="G30" s="13">
        <v>69.361620000000002</v>
      </c>
      <c r="H30" s="13">
        <v>165.36510000000001</v>
      </c>
      <c r="I30" s="13">
        <v>0.41944500000000001</v>
      </c>
      <c r="J30" s="61">
        <v>39522</v>
      </c>
      <c r="K30" s="62">
        <v>1.7550129042052528E-3</v>
      </c>
      <c r="L30" s="61">
        <v>49432</v>
      </c>
      <c r="M30" s="62">
        <v>1.403172438905972E-3</v>
      </c>
      <c r="N30" s="61">
        <v>234433</v>
      </c>
      <c r="O30" s="63">
        <v>2.9586969411303016E-4</v>
      </c>
      <c r="P30" s="15">
        <v>2.544</v>
      </c>
      <c r="Q30" s="15">
        <v>2.0352000000000001</v>
      </c>
      <c r="R30" s="15">
        <v>0.42960000000000004</v>
      </c>
      <c r="S30" s="15">
        <v>2.2152000000000003</v>
      </c>
      <c r="T30" s="15">
        <v>1.7712000000000001</v>
      </c>
      <c r="U30" s="15">
        <v>0.37440000000000001</v>
      </c>
      <c r="V30" s="15">
        <v>123.12</v>
      </c>
      <c r="W30" s="15">
        <v>98.4</v>
      </c>
      <c r="X30" s="16">
        <v>20.76</v>
      </c>
      <c r="Z30" s="50">
        <v>8.8641114982578404E-3</v>
      </c>
      <c r="AA30" s="50">
        <v>7.0912891986062718E-3</v>
      </c>
      <c r="AB30" s="50">
        <v>1.496864111498258E-3</v>
      </c>
      <c r="AC30" s="50"/>
      <c r="AD30" s="50">
        <v>1.6307692307692307</v>
      </c>
      <c r="AE30" s="50">
        <v>1.3046153846153847</v>
      </c>
      <c r="AF30" s="50">
        <v>0.27538461538461539</v>
      </c>
      <c r="AG30" s="50"/>
      <c r="AH30" s="50">
        <v>0.20801308258381029</v>
      </c>
      <c r="AI30" s="50">
        <v>0.16641046606704823</v>
      </c>
      <c r="AJ30" s="50">
        <v>3.5126737530662311E-2</v>
      </c>
      <c r="AK30" s="50"/>
      <c r="AL30" s="50">
        <v>2.231578947368421E-5</v>
      </c>
      <c r="AM30" s="50">
        <v>1.7852631578947369E-5</v>
      </c>
      <c r="AN30" s="50">
        <v>3.7684210526315794E-6</v>
      </c>
      <c r="AO30" s="50"/>
      <c r="AP30" s="50">
        <v>1.0771653543307088E-3</v>
      </c>
      <c r="AQ30" s="50">
        <v>8.6089238845144357E-4</v>
      </c>
      <c r="AR30" s="50">
        <v>1.8162729658792651E-4</v>
      </c>
      <c r="AS30" s="50"/>
      <c r="AT30" s="50">
        <v>8.0506329113924052E-2</v>
      </c>
      <c r="AU30" s="50">
        <v>6.4405063291139236E-2</v>
      </c>
      <c r="AV30" s="50">
        <v>1.359493670886076E-2</v>
      </c>
    </row>
    <row r="31" spans="1:48" s="43" customFormat="1" x14ac:dyDescent="0.35">
      <c r="A31" s="17" t="s">
        <v>24</v>
      </c>
      <c r="B31" s="74"/>
      <c r="C31" s="74"/>
      <c r="D31" s="74"/>
      <c r="E31" s="74"/>
      <c r="F31" s="12" t="s">
        <v>23</v>
      </c>
      <c r="G31" s="13">
        <v>33.432879999999997</v>
      </c>
      <c r="H31" s="13">
        <v>220.5042</v>
      </c>
      <c r="I31" s="13">
        <v>0.15162</v>
      </c>
      <c r="J31" s="61">
        <v>39522</v>
      </c>
      <c r="K31" s="62">
        <v>8.4593087394362629E-4</v>
      </c>
      <c r="L31" s="61">
        <v>49432</v>
      </c>
      <c r="M31" s="62">
        <v>6.7634083184981385E-4</v>
      </c>
      <c r="N31" s="61">
        <v>234433</v>
      </c>
      <c r="O31" s="63">
        <v>1.426116630337879E-4</v>
      </c>
      <c r="P31" s="15">
        <v>0.92159999999999997</v>
      </c>
      <c r="Q31" s="15">
        <v>0.7367999999999999</v>
      </c>
      <c r="R31" s="15">
        <v>0.15528</v>
      </c>
      <c r="S31" s="15">
        <v>0.7944</v>
      </c>
      <c r="T31" s="15">
        <v>0.63600000000000001</v>
      </c>
      <c r="U31" s="15">
        <v>0.13392000000000001</v>
      </c>
      <c r="V31" s="15">
        <v>44.160000000000004</v>
      </c>
      <c r="W31" s="15">
        <v>35.28</v>
      </c>
      <c r="X31" s="16">
        <v>7.44</v>
      </c>
      <c r="Z31" s="50">
        <v>3.211149825783972E-3</v>
      </c>
      <c r="AA31" s="50">
        <v>2.5672473867595813E-3</v>
      </c>
      <c r="AB31" s="50">
        <v>5.4104529616724739E-4</v>
      </c>
      <c r="AC31" s="50"/>
      <c r="AD31" s="50">
        <v>0.59076923076923071</v>
      </c>
      <c r="AE31" s="50">
        <v>0.47230769230769221</v>
      </c>
      <c r="AF31" s="50">
        <v>9.9538461538461534E-2</v>
      </c>
      <c r="AG31" s="50"/>
      <c r="AH31" s="50">
        <v>7.5355682747342598E-2</v>
      </c>
      <c r="AI31" s="50">
        <v>6.0245298446443163E-2</v>
      </c>
      <c r="AJ31" s="50">
        <v>1.269664758789861E-2</v>
      </c>
      <c r="AK31" s="50"/>
      <c r="AL31" s="50">
        <v>8.084210526315789E-6</v>
      </c>
      <c r="AM31" s="50">
        <v>6.4631578947368409E-6</v>
      </c>
      <c r="AN31" s="50">
        <v>1.3621052631578948E-6</v>
      </c>
      <c r="AO31" s="50"/>
      <c r="AP31" s="50">
        <v>3.8635170603674545E-4</v>
      </c>
      <c r="AQ31" s="50">
        <v>3.0866141732283466E-4</v>
      </c>
      <c r="AR31" s="50">
        <v>6.5091863517060364E-5</v>
      </c>
      <c r="AS31" s="50"/>
      <c r="AT31" s="50">
        <v>2.9164556962025315E-2</v>
      </c>
      <c r="AU31" s="50">
        <v>2.3316455696202526E-2</v>
      </c>
      <c r="AV31" s="50">
        <v>4.9139240506329111E-3</v>
      </c>
    </row>
    <row r="32" spans="1:48" s="43" customFormat="1" x14ac:dyDescent="0.35">
      <c r="A32" s="72" t="s">
        <v>24</v>
      </c>
      <c r="B32" s="74" t="s">
        <v>25</v>
      </c>
      <c r="C32" s="74" t="s">
        <v>26</v>
      </c>
      <c r="D32" s="74" t="s">
        <v>44</v>
      </c>
      <c r="E32" s="74" t="s">
        <v>28</v>
      </c>
      <c r="F32" s="12" t="s">
        <v>22</v>
      </c>
      <c r="G32" s="13">
        <v>0.249</v>
      </c>
      <c r="H32" s="13">
        <v>193.02330000000001</v>
      </c>
      <c r="I32" s="13">
        <v>1.2899999999999999E-3</v>
      </c>
      <c r="J32" s="61">
        <v>4006</v>
      </c>
      <c r="K32" s="62">
        <v>6.2156764852720918E-5</v>
      </c>
      <c r="L32" s="61">
        <v>107354</v>
      </c>
      <c r="M32" s="62">
        <v>2.3194291782327625E-6</v>
      </c>
      <c r="N32" s="61">
        <v>1016490</v>
      </c>
      <c r="O32" s="63">
        <v>2.4496059971076943E-7</v>
      </c>
      <c r="P32" s="15">
        <v>7.7280000000000001E-2</v>
      </c>
      <c r="Q32" s="15">
        <v>2.8800000000000002E-3</v>
      </c>
      <c r="R32" s="15">
        <v>3.0479999999999998E-4</v>
      </c>
      <c r="S32" s="15">
        <v>6.720000000000001E-2</v>
      </c>
      <c r="T32" s="15">
        <v>2.5200000000000001E-3</v>
      </c>
      <c r="U32" s="15">
        <v>2.6640000000000002E-4</v>
      </c>
      <c r="V32" s="15">
        <v>3.7439999999999998</v>
      </c>
      <c r="W32" s="15">
        <v>0.13968</v>
      </c>
      <c r="X32" s="16">
        <v>1.4736000000000001E-2</v>
      </c>
      <c r="Z32" s="50">
        <v>2.6926829268292686E-4</v>
      </c>
      <c r="AA32" s="50">
        <v>1.0034843205574913E-5</v>
      </c>
      <c r="AB32" s="50">
        <v>1.062020905923345E-6</v>
      </c>
      <c r="AC32" s="50"/>
      <c r="AD32" s="50">
        <v>4.9538461538461538E-2</v>
      </c>
      <c r="AE32" s="50">
        <v>1.8461538461538461E-3</v>
      </c>
      <c r="AF32" s="50">
        <v>1.9538461538461536E-4</v>
      </c>
      <c r="AG32" s="50"/>
      <c r="AH32" s="50">
        <v>6.3188879803761245E-3</v>
      </c>
      <c r="AI32" s="50">
        <v>2.3548650858544562E-4</v>
      </c>
      <c r="AJ32" s="50">
        <v>2.4922322158626327E-5</v>
      </c>
      <c r="AK32" s="50"/>
      <c r="AL32" s="50">
        <v>6.778947368421053E-7</v>
      </c>
      <c r="AM32" s="50">
        <v>2.5263157894736843E-8</v>
      </c>
      <c r="AN32" s="50">
        <v>2.6736842105263157E-9</v>
      </c>
      <c r="AO32" s="50"/>
      <c r="AP32" s="50">
        <v>3.2755905511811022E-5</v>
      </c>
      <c r="AQ32" s="50">
        <v>1.2220472440944882E-6</v>
      </c>
      <c r="AR32" s="50">
        <v>1.2892388451443569E-7</v>
      </c>
      <c r="AS32" s="50"/>
      <c r="AT32" s="50">
        <v>2.4455696202531647E-3</v>
      </c>
      <c r="AU32" s="50">
        <v>9.1139240506329122E-5</v>
      </c>
      <c r="AV32" s="50">
        <v>9.6455696202531637E-6</v>
      </c>
    </row>
    <row r="33" spans="1:48" s="43" customFormat="1" x14ac:dyDescent="0.35">
      <c r="A33" s="73"/>
      <c r="B33" s="75"/>
      <c r="C33" s="75"/>
      <c r="D33" s="75"/>
      <c r="E33" s="75"/>
      <c r="F33" s="18" t="s">
        <v>23</v>
      </c>
      <c r="G33" s="19">
        <v>0.248</v>
      </c>
      <c r="H33" s="19">
        <v>233.9623</v>
      </c>
      <c r="I33" s="19">
        <v>1.06E-3</v>
      </c>
      <c r="J33" s="64">
        <v>4006</v>
      </c>
      <c r="K33" s="65">
        <v>6.19071392910634E-5</v>
      </c>
      <c r="L33" s="64">
        <v>107354</v>
      </c>
      <c r="M33" s="65">
        <v>2.3101142016133538E-6</v>
      </c>
      <c r="N33" s="64">
        <v>1016490</v>
      </c>
      <c r="O33" s="66">
        <v>2.4397682220189084E-7</v>
      </c>
      <c r="P33" s="21">
        <v>6.336E-2</v>
      </c>
      <c r="Q33" s="21">
        <v>2.3688000000000003E-3</v>
      </c>
      <c r="R33" s="21">
        <v>2.4959999999999994E-4</v>
      </c>
      <c r="S33" s="21">
        <v>5.9520000000000003E-2</v>
      </c>
      <c r="T33" s="21">
        <v>2.2223999999999998E-3</v>
      </c>
      <c r="U33" s="21">
        <v>2.3472E-4</v>
      </c>
      <c r="V33" s="21">
        <v>3.3120000000000007</v>
      </c>
      <c r="W33" s="21">
        <v>0.1236</v>
      </c>
      <c r="X33" s="22">
        <v>1.3055999999999998E-2</v>
      </c>
      <c r="Z33" s="50">
        <v>2.2076655052264809E-4</v>
      </c>
      <c r="AA33" s="50">
        <v>8.2536585365853673E-6</v>
      </c>
      <c r="AB33" s="50">
        <v>8.6968641114982557E-7</v>
      </c>
      <c r="AC33" s="50"/>
      <c r="AD33" s="50">
        <v>4.0615384615384616E-2</v>
      </c>
      <c r="AE33" s="50">
        <v>1.5184615384615386E-3</v>
      </c>
      <c r="AF33" s="50">
        <v>1.5999999999999996E-4</v>
      </c>
      <c r="AG33" s="50"/>
      <c r="AH33" s="50">
        <v>5.1807031888798033E-3</v>
      </c>
      <c r="AI33" s="50">
        <v>1.9368765331152904E-4</v>
      </c>
      <c r="AJ33" s="50">
        <v>2.0408830744071948E-5</v>
      </c>
      <c r="AK33" s="50"/>
      <c r="AL33" s="50">
        <v>5.5578947368421053E-7</v>
      </c>
      <c r="AM33" s="50">
        <v>2.0778947368421057E-8</v>
      </c>
      <c r="AN33" s="50">
        <v>2.1894736842105257E-9</v>
      </c>
      <c r="AO33" s="50"/>
      <c r="AP33" s="50">
        <v>2.8976377952755913E-5</v>
      </c>
      <c r="AQ33" s="50">
        <v>1.0813648293963254E-6</v>
      </c>
      <c r="AR33" s="50">
        <v>1.1422572178477689E-7</v>
      </c>
      <c r="AS33" s="50"/>
      <c r="AT33" s="50">
        <v>2.0050632911392404E-3</v>
      </c>
      <c r="AU33" s="50">
        <v>7.4962025316455697E-5</v>
      </c>
      <c r="AV33" s="50">
        <v>7.8987341772151871E-6</v>
      </c>
    </row>
    <row r="34" spans="1:48" s="43" customFormat="1" x14ac:dyDescent="0.35">
      <c r="A34" s="67"/>
      <c r="B34" s="67"/>
      <c r="C34" s="67"/>
      <c r="D34" s="67"/>
      <c r="E34" s="67"/>
      <c r="F34" s="67"/>
      <c r="G34" s="67"/>
      <c r="H34" s="67"/>
      <c r="I34" s="67"/>
      <c r="J34" s="67"/>
      <c r="K34" s="67"/>
      <c r="L34" s="67"/>
      <c r="M34" s="67"/>
      <c r="N34" s="67"/>
      <c r="O34" s="67"/>
      <c r="P34" s="15"/>
      <c r="Q34" s="15"/>
      <c r="R34" s="15"/>
      <c r="S34" s="15"/>
      <c r="T34" s="15"/>
      <c r="U34" s="15"/>
      <c r="V34" s="15"/>
      <c r="W34" s="15"/>
      <c r="X34" s="15"/>
    </row>
    <row r="35" spans="1:48" s="43" customFormat="1" ht="31" x14ac:dyDescent="0.7">
      <c r="A35" s="30" t="s">
        <v>53</v>
      </c>
      <c r="B35" s="30"/>
      <c r="C35" s="30"/>
      <c r="D35" s="30"/>
      <c r="E35" s="67"/>
      <c r="F35" s="67"/>
      <c r="G35" s="67"/>
      <c r="H35" s="67"/>
      <c r="I35" s="67"/>
      <c r="J35" s="67"/>
      <c r="K35" s="67"/>
      <c r="L35" s="67"/>
      <c r="M35" s="67"/>
      <c r="N35" s="67"/>
      <c r="O35" s="67"/>
      <c r="P35" s="15"/>
      <c r="Q35" s="15"/>
      <c r="R35" s="15"/>
      <c r="S35" s="15"/>
      <c r="T35" s="15"/>
      <c r="U35" s="15"/>
      <c r="V35" s="15"/>
      <c r="W35" s="15"/>
      <c r="X35" s="15"/>
    </row>
    <row r="36" spans="1:48" s="43" customFormat="1" x14ac:dyDescent="0.35">
      <c r="A36" s="76" t="s">
        <v>18</v>
      </c>
      <c r="B36" s="78" t="s">
        <v>19</v>
      </c>
      <c r="C36" s="78" t="s">
        <v>19</v>
      </c>
      <c r="D36" s="78" t="s">
        <v>20</v>
      </c>
      <c r="E36" s="78" t="s">
        <v>21</v>
      </c>
      <c r="F36" s="24" t="s">
        <v>22</v>
      </c>
      <c r="G36" s="25">
        <v>734.67880000000002</v>
      </c>
      <c r="H36" s="25">
        <v>256.92009999999999</v>
      </c>
      <c r="I36" s="25">
        <v>2.8595609999999998</v>
      </c>
      <c r="J36" s="58">
        <v>1146</v>
      </c>
      <c r="K36" s="59">
        <v>0.641080977312391</v>
      </c>
      <c r="L36" s="58">
        <v>8324</v>
      </c>
      <c r="M36" s="59">
        <v>8.8260307544449787E-2</v>
      </c>
      <c r="N36" s="58">
        <v>220068</v>
      </c>
      <c r="O36" s="60">
        <v>3.3384172164967192E-3</v>
      </c>
      <c r="P36" s="31">
        <v>396.8</v>
      </c>
      <c r="Q36" s="31">
        <v>54.88</v>
      </c>
      <c r="R36" s="31">
        <v>2.08</v>
      </c>
      <c r="S36" s="31">
        <v>347.2</v>
      </c>
      <c r="T36" s="31">
        <v>48</v>
      </c>
      <c r="U36" s="31">
        <v>1.8240000000000001</v>
      </c>
      <c r="V36" s="31">
        <v>19360</v>
      </c>
      <c r="W36" s="31">
        <v>2672</v>
      </c>
      <c r="X36" s="32">
        <v>100.96000000000001</v>
      </c>
      <c r="Z36" s="50">
        <v>1.3825783972125436</v>
      </c>
      <c r="AA36" s="50">
        <v>0.19121951219512195</v>
      </c>
      <c r="AB36" s="50">
        <v>7.2473867595818815E-3</v>
      </c>
      <c r="AC36" s="50"/>
      <c r="AD36" s="50">
        <v>254.35897435897436</v>
      </c>
      <c r="AE36" s="50">
        <v>35.179487179487182</v>
      </c>
      <c r="AF36" s="50">
        <v>1.3333333333333333</v>
      </c>
      <c r="AG36" s="50"/>
      <c r="AH36" s="50">
        <v>32.444807849550287</v>
      </c>
      <c r="AI36" s="50">
        <v>4.4873262469337698</v>
      </c>
      <c r="AJ36" s="50">
        <v>0.17007358953393295</v>
      </c>
      <c r="AK36" s="50"/>
      <c r="AL36" s="50">
        <v>3.4807017543859648E-3</v>
      </c>
      <c r="AM36" s="50">
        <v>4.8140350877192984E-4</v>
      </c>
      <c r="AN36" s="50">
        <v>1.8245614035087718E-5</v>
      </c>
      <c r="AO36" s="50"/>
      <c r="AP36" s="50">
        <v>0.16937882764654419</v>
      </c>
      <c r="AQ36" s="50">
        <v>2.337707786526684E-2</v>
      </c>
      <c r="AR36" s="50">
        <v>8.8328958880139988E-4</v>
      </c>
      <c r="AS36" s="50"/>
      <c r="AT36" s="50">
        <v>12.556962025316455</v>
      </c>
      <c r="AU36" s="50">
        <v>1.7367088607594936</v>
      </c>
      <c r="AV36" s="50">
        <v>6.5822784810126586E-2</v>
      </c>
    </row>
    <row r="37" spans="1:48" s="43" customFormat="1" x14ac:dyDescent="0.35">
      <c r="A37" s="77"/>
      <c r="B37" s="74"/>
      <c r="C37" s="74"/>
      <c r="D37" s="74"/>
      <c r="E37" s="74"/>
      <c r="F37" s="12" t="s">
        <v>23</v>
      </c>
      <c r="G37" s="13">
        <v>256.149</v>
      </c>
      <c r="H37" s="13">
        <v>258.06220000000002</v>
      </c>
      <c r="I37" s="13">
        <v>0.99258599999999997</v>
      </c>
      <c r="J37" s="61">
        <v>1146</v>
      </c>
      <c r="K37" s="62">
        <v>0.22351570680628272</v>
      </c>
      <c r="L37" s="61">
        <v>8324</v>
      </c>
      <c r="M37" s="62">
        <v>3.0772345026429601E-2</v>
      </c>
      <c r="N37" s="61">
        <v>220068</v>
      </c>
      <c r="O37" s="63">
        <v>1.1639538688041878E-3</v>
      </c>
      <c r="P37" s="15">
        <v>137.92000000000002</v>
      </c>
      <c r="Q37" s="15">
        <v>19.04</v>
      </c>
      <c r="R37" s="15">
        <v>0.72160000000000002</v>
      </c>
      <c r="S37" s="15">
        <v>120.48</v>
      </c>
      <c r="T37" s="15">
        <v>16.64</v>
      </c>
      <c r="U37" s="15">
        <v>0.63039999999999996</v>
      </c>
      <c r="V37" s="15">
        <v>6704</v>
      </c>
      <c r="W37" s="15">
        <v>926.4</v>
      </c>
      <c r="X37" s="16">
        <v>35.04</v>
      </c>
      <c r="Z37" s="50">
        <v>0.48055749128919867</v>
      </c>
      <c r="AA37" s="50">
        <v>6.634146341463415E-2</v>
      </c>
      <c r="AB37" s="50">
        <v>2.5142857142857146E-3</v>
      </c>
      <c r="AC37" s="50"/>
      <c r="AD37" s="50">
        <v>88.410256410256423</v>
      </c>
      <c r="AE37" s="50">
        <v>12.205128205128204</v>
      </c>
      <c r="AF37" s="50">
        <v>0.46256410256410257</v>
      </c>
      <c r="AG37" s="50"/>
      <c r="AH37" s="50">
        <v>11.277187244480785</v>
      </c>
      <c r="AI37" s="50">
        <v>1.5568274734260015</v>
      </c>
      <c r="AJ37" s="50">
        <v>5.900245298446443E-2</v>
      </c>
      <c r="AK37" s="50"/>
      <c r="AL37" s="50">
        <v>1.2098245614035089E-3</v>
      </c>
      <c r="AM37" s="50">
        <v>1.6701754385964912E-4</v>
      </c>
      <c r="AN37" s="50">
        <v>6.3298245614035091E-6</v>
      </c>
      <c r="AO37" s="50"/>
      <c r="AP37" s="50">
        <v>5.8652668416447944E-2</v>
      </c>
      <c r="AQ37" s="50">
        <v>8.1049868766404198E-3</v>
      </c>
      <c r="AR37" s="50">
        <v>3.0656167979002625E-4</v>
      </c>
      <c r="AS37" s="50"/>
      <c r="AT37" s="50">
        <v>4.3645569620253166</v>
      </c>
      <c r="AU37" s="50">
        <v>0.60253164556962024</v>
      </c>
      <c r="AV37" s="50">
        <v>2.2835443037974683E-2</v>
      </c>
    </row>
    <row r="38" spans="1:48" s="43" customFormat="1" x14ac:dyDescent="0.35">
      <c r="A38" s="72" t="s">
        <v>24</v>
      </c>
      <c r="B38" s="74" t="s">
        <v>25</v>
      </c>
      <c r="C38" s="74" t="s">
        <v>26</v>
      </c>
      <c r="D38" s="74" t="s">
        <v>27</v>
      </c>
      <c r="E38" s="74" t="s">
        <v>28</v>
      </c>
      <c r="F38" s="12" t="s">
        <v>22</v>
      </c>
      <c r="G38" s="13">
        <v>885</v>
      </c>
      <c r="H38" s="13">
        <v>236.631</v>
      </c>
      <c r="I38" s="13">
        <v>3.74</v>
      </c>
      <c r="J38" s="61">
        <v>4006</v>
      </c>
      <c r="K38" s="62">
        <v>0.22091862206689966</v>
      </c>
      <c r="L38" s="61">
        <v>107354</v>
      </c>
      <c r="M38" s="62">
        <v>8.2437543081766863E-3</v>
      </c>
      <c r="N38" s="61">
        <v>1016490</v>
      </c>
      <c r="O38" s="63">
        <v>8.7064309535755393E-4</v>
      </c>
      <c r="P38" s="15">
        <v>149.12</v>
      </c>
      <c r="Q38" s="15">
        <v>5.5679999999999996</v>
      </c>
      <c r="R38" s="15">
        <v>0.58879999999999999</v>
      </c>
      <c r="S38" s="15">
        <v>130.08000000000001</v>
      </c>
      <c r="T38" s="15">
        <v>4.8639999999999999</v>
      </c>
      <c r="U38" s="15">
        <v>0.51360000000000006</v>
      </c>
      <c r="V38" s="15">
        <v>7232</v>
      </c>
      <c r="W38" s="15">
        <v>270.39999999999998</v>
      </c>
      <c r="X38" s="16">
        <v>28.48</v>
      </c>
      <c r="Z38" s="50">
        <v>0.51958188153310103</v>
      </c>
      <c r="AA38" s="50">
        <v>1.9400696864111496E-2</v>
      </c>
      <c r="AB38" s="50">
        <v>2.0515679442508709E-3</v>
      </c>
      <c r="AC38" s="50"/>
      <c r="AD38" s="50">
        <v>95.589743589743591</v>
      </c>
      <c r="AE38" s="50">
        <v>3.569230769230769</v>
      </c>
      <c r="AF38" s="50">
        <v>0.37743589743589739</v>
      </c>
      <c r="AG38" s="50"/>
      <c r="AH38" s="50">
        <v>12.192968111201962</v>
      </c>
      <c r="AI38" s="50">
        <v>0.45527391659852817</v>
      </c>
      <c r="AJ38" s="50">
        <v>4.8143908421913323E-2</v>
      </c>
      <c r="AK38" s="50"/>
      <c r="AL38" s="50">
        <v>1.3080701754385965E-3</v>
      </c>
      <c r="AM38" s="50">
        <v>4.8842105263157888E-5</v>
      </c>
      <c r="AN38" s="50">
        <v>5.164912280701754E-6</v>
      </c>
      <c r="AO38" s="50"/>
      <c r="AP38" s="50">
        <v>6.327209098862642E-2</v>
      </c>
      <c r="AQ38" s="50">
        <v>2.3657042869641293E-3</v>
      </c>
      <c r="AR38" s="50">
        <v>2.4916885389326336E-4</v>
      </c>
      <c r="AS38" s="50"/>
      <c r="AT38" s="50">
        <v>4.7189873417721522</v>
      </c>
      <c r="AU38" s="50">
        <v>0.17620253164556959</v>
      </c>
      <c r="AV38" s="50">
        <v>1.8632911392405062E-2</v>
      </c>
    </row>
    <row r="39" spans="1:48" s="43" customFormat="1" x14ac:dyDescent="0.35">
      <c r="A39" s="72"/>
      <c r="B39" s="74"/>
      <c r="C39" s="74"/>
      <c r="D39" s="74"/>
      <c r="E39" s="74"/>
      <c r="F39" s="12" t="s">
        <v>23</v>
      </c>
      <c r="G39" s="13">
        <v>450</v>
      </c>
      <c r="H39" s="13">
        <v>228.4264</v>
      </c>
      <c r="I39" s="13">
        <v>1.97</v>
      </c>
      <c r="J39" s="61">
        <v>4006</v>
      </c>
      <c r="K39" s="62">
        <v>0.11233150274588118</v>
      </c>
      <c r="L39" s="61">
        <v>107354</v>
      </c>
      <c r="M39" s="62">
        <v>4.1917394787339083E-3</v>
      </c>
      <c r="N39" s="61">
        <v>1016490</v>
      </c>
      <c r="O39" s="63">
        <v>4.4269987899536641E-4</v>
      </c>
      <c r="P39" s="15">
        <v>78.56</v>
      </c>
      <c r="Q39" s="15">
        <v>2.9280000000000004</v>
      </c>
      <c r="R39" s="15">
        <v>0.31040000000000001</v>
      </c>
      <c r="S39" s="15">
        <v>68.48</v>
      </c>
      <c r="T39" s="15">
        <v>2.56</v>
      </c>
      <c r="U39" s="15">
        <v>0.27039999999999997</v>
      </c>
      <c r="V39" s="15">
        <v>3808</v>
      </c>
      <c r="W39" s="15">
        <v>142.24</v>
      </c>
      <c r="X39" s="16">
        <v>15.024000000000001</v>
      </c>
      <c r="Z39" s="50">
        <v>0.27372822299651567</v>
      </c>
      <c r="AA39" s="50">
        <v>1.0202090592334496E-2</v>
      </c>
      <c r="AB39" s="50">
        <v>1.0815331010452962E-3</v>
      </c>
      <c r="AC39" s="50"/>
      <c r="AD39" s="50">
        <v>50.358974358974358</v>
      </c>
      <c r="AE39" s="50">
        <v>1.8769230769230771</v>
      </c>
      <c r="AF39" s="50">
        <v>0.19897435897435897</v>
      </c>
      <c r="AG39" s="50"/>
      <c r="AH39" s="50">
        <v>6.4235486508585442</v>
      </c>
      <c r="AI39" s="50">
        <v>0.2394112837285364</v>
      </c>
      <c r="AJ39" s="50">
        <v>2.5380212591986917E-2</v>
      </c>
      <c r="AK39" s="50"/>
      <c r="AL39" s="50">
        <v>6.8912280701754385E-4</v>
      </c>
      <c r="AM39" s="50">
        <v>2.5684210526315792E-5</v>
      </c>
      <c r="AN39" s="50">
        <v>2.7228070175438599E-6</v>
      </c>
      <c r="AO39" s="50"/>
      <c r="AP39" s="50">
        <v>3.331583552055993E-2</v>
      </c>
      <c r="AQ39" s="50">
        <v>1.2444444444444445E-3</v>
      </c>
      <c r="AR39" s="50">
        <v>1.3144356955380578E-4</v>
      </c>
      <c r="AS39" s="50"/>
      <c r="AT39" s="50">
        <v>2.4860759493670885</v>
      </c>
      <c r="AU39" s="50">
        <v>9.2658227848101279E-2</v>
      </c>
      <c r="AV39" s="50">
        <v>9.8227848101265815E-3</v>
      </c>
    </row>
    <row r="40" spans="1:48" s="43" customFormat="1" x14ac:dyDescent="0.35">
      <c r="A40" s="72" t="s">
        <v>29</v>
      </c>
      <c r="B40" s="74" t="s">
        <v>30</v>
      </c>
      <c r="C40" s="74" t="s">
        <v>30</v>
      </c>
      <c r="D40" s="74" t="s">
        <v>31</v>
      </c>
      <c r="E40" s="74" t="s">
        <v>32</v>
      </c>
      <c r="F40" s="12" t="s">
        <v>22</v>
      </c>
      <c r="G40" s="13">
        <v>991</v>
      </c>
      <c r="H40" s="13">
        <v>260</v>
      </c>
      <c r="I40" s="13">
        <v>3.8115380000000001</v>
      </c>
      <c r="J40" s="61">
        <v>3644</v>
      </c>
      <c r="K40" s="62">
        <v>0.27195389681668497</v>
      </c>
      <c r="L40" s="61">
        <v>188644</v>
      </c>
      <c r="M40" s="62">
        <v>5.2532813129492588E-3</v>
      </c>
      <c r="N40" s="61">
        <v>2294863</v>
      </c>
      <c r="O40" s="63">
        <v>4.3183405719644265E-4</v>
      </c>
      <c r="P40" s="15">
        <v>166.4</v>
      </c>
      <c r="Q40" s="15">
        <v>3.2160000000000002</v>
      </c>
      <c r="R40" s="15">
        <v>0.2656</v>
      </c>
      <c r="S40" s="15">
        <v>145.6</v>
      </c>
      <c r="T40" s="15">
        <v>2.8160000000000003</v>
      </c>
      <c r="U40" s="15">
        <v>0.23199999999999998</v>
      </c>
      <c r="V40" s="15">
        <v>8096</v>
      </c>
      <c r="W40" s="15">
        <v>156.64000000000001</v>
      </c>
      <c r="X40" s="16">
        <v>12.88</v>
      </c>
      <c r="Y40" s="7"/>
      <c r="Z40" s="50">
        <v>0.57979094076655058</v>
      </c>
      <c r="AA40" s="50">
        <v>1.1205574912891987E-2</v>
      </c>
      <c r="AB40" s="50">
        <v>9.2543554006968641E-4</v>
      </c>
      <c r="AC40" s="50"/>
      <c r="AD40" s="50">
        <v>106.66666666666667</v>
      </c>
      <c r="AE40" s="50">
        <v>2.0615384615384618</v>
      </c>
      <c r="AF40" s="50">
        <v>0.17025641025641025</v>
      </c>
      <c r="AG40" s="50"/>
      <c r="AH40" s="50">
        <v>13.605887162714636</v>
      </c>
      <c r="AI40" s="50">
        <v>0.26295993458708095</v>
      </c>
      <c r="AJ40" s="50">
        <v>2.1717089125102208E-2</v>
      </c>
      <c r="AK40" s="50"/>
      <c r="AL40" s="50">
        <v>1.4596491228070175E-3</v>
      </c>
      <c r="AM40" s="50">
        <v>2.8210526315789476E-5</v>
      </c>
      <c r="AN40" s="50">
        <v>2.3298245614035089E-6</v>
      </c>
      <c r="AO40" s="50"/>
      <c r="AP40" s="50">
        <v>7.0831146106736659E-2</v>
      </c>
      <c r="AQ40" s="50">
        <v>1.3704286964129485E-3</v>
      </c>
      <c r="AR40" s="50">
        <v>1.1268591426071742E-4</v>
      </c>
      <c r="AS40" s="50"/>
      <c r="AT40" s="50">
        <v>5.2658227848101262</v>
      </c>
      <c r="AU40" s="50">
        <v>0.10177215189873418</v>
      </c>
      <c r="AV40" s="50">
        <v>8.4050632911392403E-3</v>
      </c>
    </row>
    <row r="41" spans="1:48" s="43" customFormat="1" x14ac:dyDescent="0.35">
      <c r="A41" s="72"/>
      <c r="B41" s="74"/>
      <c r="C41" s="74"/>
      <c r="D41" s="74"/>
      <c r="E41" s="74"/>
      <c r="F41" s="12" t="s">
        <v>23</v>
      </c>
      <c r="G41" s="13">
        <v>313</v>
      </c>
      <c r="H41" s="13">
        <v>208</v>
      </c>
      <c r="I41" s="13">
        <v>1.5048079999999999</v>
      </c>
      <c r="J41" s="61">
        <v>3644</v>
      </c>
      <c r="K41" s="62">
        <v>8.5894621295279916E-2</v>
      </c>
      <c r="L41" s="61">
        <v>188644</v>
      </c>
      <c r="M41" s="62">
        <v>1.6592099404168698E-3</v>
      </c>
      <c r="N41" s="61">
        <v>2294863</v>
      </c>
      <c r="O41" s="63">
        <v>1.3639158415992589E-4</v>
      </c>
      <c r="P41" s="15">
        <v>2.544</v>
      </c>
      <c r="Q41" s="15">
        <v>1.2768000000000002</v>
      </c>
      <c r="R41" s="15">
        <v>0.20960000000000001</v>
      </c>
      <c r="S41" s="15">
        <v>2.2240000000000002</v>
      </c>
      <c r="T41" s="15">
        <v>1.1120000000000001</v>
      </c>
      <c r="U41" s="15">
        <v>0.18239999999999998</v>
      </c>
      <c r="V41" s="15">
        <v>123.2</v>
      </c>
      <c r="W41" s="15">
        <v>61.76</v>
      </c>
      <c r="X41" s="16">
        <v>10.128</v>
      </c>
      <c r="Y41" s="7"/>
      <c r="Z41" s="50">
        <v>8.8641114982578404E-3</v>
      </c>
      <c r="AA41" s="50">
        <v>4.4487804878048784E-3</v>
      </c>
      <c r="AB41" s="50">
        <v>7.3031358885017425E-4</v>
      </c>
      <c r="AC41" s="50"/>
      <c r="AD41" s="50">
        <v>1.6307692307692307</v>
      </c>
      <c r="AE41" s="50">
        <v>0.81846153846153857</v>
      </c>
      <c r="AF41" s="50">
        <v>0.13435897435897437</v>
      </c>
      <c r="AG41" s="50"/>
      <c r="AH41" s="50">
        <v>0.20801308258381029</v>
      </c>
      <c r="AI41" s="50">
        <v>0.10439901880621423</v>
      </c>
      <c r="AJ41" s="50">
        <v>1.7138184791496321E-2</v>
      </c>
      <c r="AK41" s="50"/>
      <c r="AL41" s="50">
        <v>2.231578947368421E-5</v>
      </c>
      <c r="AM41" s="50">
        <v>1.1200000000000001E-5</v>
      </c>
      <c r="AN41" s="50">
        <v>1.8385964912280703E-6</v>
      </c>
      <c r="AO41" s="50"/>
      <c r="AP41" s="50">
        <v>1.0778652668416448E-3</v>
      </c>
      <c r="AQ41" s="50">
        <v>5.4033245844269464E-4</v>
      </c>
      <c r="AR41" s="50">
        <v>8.8608923884514441E-5</v>
      </c>
      <c r="AS41" s="50"/>
      <c r="AT41" s="50">
        <v>8.0506329113924052E-2</v>
      </c>
      <c r="AU41" s="50">
        <v>4.0405063291139243E-2</v>
      </c>
      <c r="AV41" s="50">
        <v>6.6329113924050633E-3</v>
      </c>
    </row>
    <row r="42" spans="1:48" s="43" customFormat="1" x14ac:dyDescent="0.35">
      <c r="A42" s="72" t="s">
        <v>33</v>
      </c>
      <c r="B42" s="74" t="s">
        <v>34</v>
      </c>
      <c r="C42" s="74" t="s">
        <v>35</v>
      </c>
      <c r="D42" s="74" t="s">
        <v>36</v>
      </c>
      <c r="E42" s="74" t="s">
        <v>28</v>
      </c>
      <c r="F42" s="12" t="s">
        <v>22</v>
      </c>
      <c r="G42" s="13">
        <v>1044.5830000000001</v>
      </c>
      <c r="H42" s="13">
        <v>250</v>
      </c>
      <c r="I42" s="13">
        <v>4.178331</v>
      </c>
      <c r="J42" s="61">
        <v>38758</v>
      </c>
      <c r="K42" s="62">
        <v>2.6951416481758608E-2</v>
      </c>
      <c r="L42" s="61">
        <v>57969</v>
      </c>
      <c r="M42" s="62">
        <v>1.8019682933981956E-2</v>
      </c>
      <c r="N42" s="61">
        <v>902798</v>
      </c>
      <c r="O42" s="63">
        <v>1.1570506359119095E-3</v>
      </c>
      <c r="P42" s="15">
        <v>17.28</v>
      </c>
      <c r="Q42" s="15">
        <v>11.536</v>
      </c>
      <c r="R42" s="15">
        <v>0.74080000000000001</v>
      </c>
      <c r="S42" s="15">
        <v>15.072000000000001</v>
      </c>
      <c r="T42" s="15">
        <v>10.08</v>
      </c>
      <c r="U42" s="15">
        <v>0.64639999999999997</v>
      </c>
      <c r="V42" s="15">
        <v>836.80000000000007</v>
      </c>
      <c r="W42" s="15">
        <v>560</v>
      </c>
      <c r="X42" s="16">
        <v>36</v>
      </c>
      <c r="Z42" s="50">
        <v>6.0209059233449484E-2</v>
      </c>
      <c r="AA42" s="50">
        <v>4.0195121951219513E-2</v>
      </c>
      <c r="AB42" s="50">
        <v>2.5811846689895472E-3</v>
      </c>
      <c r="AC42" s="50"/>
      <c r="AD42" s="50">
        <v>11.076923076923077</v>
      </c>
      <c r="AE42" s="50">
        <v>7.3948717948717944</v>
      </c>
      <c r="AF42" s="50">
        <v>0.47487179487179487</v>
      </c>
      <c r="AG42" s="50"/>
      <c r="AH42" s="50">
        <v>1.4129190515126737</v>
      </c>
      <c r="AI42" s="50">
        <v>0.94325429272281269</v>
      </c>
      <c r="AJ42" s="50">
        <v>6.0572363041700737E-2</v>
      </c>
      <c r="AK42" s="50"/>
      <c r="AL42" s="50">
        <v>1.5157894736842108E-4</v>
      </c>
      <c r="AM42" s="50">
        <v>1.0119298245614034E-4</v>
      </c>
      <c r="AN42" s="50">
        <v>6.4982456140350879E-6</v>
      </c>
      <c r="AO42" s="50"/>
      <c r="AP42" s="50">
        <v>7.3210848643919515E-3</v>
      </c>
      <c r="AQ42" s="50">
        <v>4.8993875765529311E-3</v>
      </c>
      <c r="AR42" s="50">
        <v>3.1496062992125983E-4</v>
      </c>
      <c r="AS42" s="50"/>
      <c r="AT42" s="50">
        <v>0.54683544303797471</v>
      </c>
      <c r="AU42" s="50">
        <v>0.36506329113924046</v>
      </c>
      <c r="AV42" s="50">
        <v>2.3443037974683542E-2</v>
      </c>
    </row>
    <row r="43" spans="1:48" s="43" customFormat="1" x14ac:dyDescent="0.35">
      <c r="A43" s="72"/>
      <c r="B43" s="74"/>
      <c r="C43" s="74"/>
      <c r="D43" s="74"/>
      <c r="E43" s="74"/>
      <c r="F43" s="12" t="s">
        <v>23</v>
      </c>
      <c r="G43" s="13">
        <v>393.31849999999997</v>
      </c>
      <c r="H43" s="13">
        <v>250</v>
      </c>
      <c r="I43" s="13">
        <v>1.5732740000000001</v>
      </c>
      <c r="J43" s="61">
        <v>38758</v>
      </c>
      <c r="K43" s="62">
        <v>1.0148059755405335E-2</v>
      </c>
      <c r="L43" s="61">
        <v>57969</v>
      </c>
      <c r="M43" s="62">
        <v>6.7849799030516309E-3</v>
      </c>
      <c r="N43" s="61">
        <v>902798</v>
      </c>
      <c r="O43" s="63">
        <v>4.3566611800203363E-4</v>
      </c>
      <c r="P43" s="15">
        <v>6.4960000000000004</v>
      </c>
      <c r="Q43" s="15">
        <v>4.3360000000000003</v>
      </c>
      <c r="R43" s="15">
        <v>0.27839999999999998</v>
      </c>
      <c r="S43" s="15">
        <v>5.68</v>
      </c>
      <c r="T43" s="15">
        <v>3.7919999999999998</v>
      </c>
      <c r="U43" s="15">
        <v>0.2432</v>
      </c>
      <c r="V43" s="15">
        <v>315.2</v>
      </c>
      <c r="W43" s="15">
        <v>211.20000000000002</v>
      </c>
      <c r="X43" s="16">
        <v>13.536</v>
      </c>
      <c r="Z43" s="50">
        <v>2.2634146341463417E-2</v>
      </c>
      <c r="AA43" s="50">
        <v>1.5108013937282231E-2</v>
      </c>
      <c r="AB43" s="50">
        <v>9.7003484320557485E-4</v>
      </c>
      <c r="AC43" s="50"/>
      <c r="AD43" s="50">
        <v>4.1641025641025644</v>
      </c>
      <c r="AE43" s="50">
        <v>2.7794871794871794</v>
      </c>
      <c r="AF43" s="50">
        <v>0.17846153846153845</v>
      </c>
      <c r="AG43" s="50"/>
      <c r="AH43" s="50">
        <v>0.53115290269828297</v>
      </c>
      <c r="AI43" s="50">
        <v>0.3545380212591987</v>
      </c>
      <c r="AJ43" s="50">
        <v>2.2763695829926409E-2</v>
      </c>
      <c r="AK43" s="50"/>
      <c r="AL43" s="50">
        <v>5.6982456140350884E-5</v>
      </c>
      <c r="AM43" s="50">
        <v>3.8035087719298247E-5</v>
      </c>
      <c r="AN43" s="50">
        <v>2.4421052631578946E-6</v>
      </c>
      <c r="AO43" s="50"/>
      <c r="AP43" s="50">
        <v>2.7576552930883638E-3</v>
      </c>
      <c r="AQ43" s="50">
        <v>1.8477690288713911E-3</v>
      </c>
      <c r="AR43" s="50">
        <v>1.184251968503937E-4</v>
      </c>
      <c r="AS43" s="50"/>
      <c r="AT43" s="50">
        <v>0.20556962025316455</v>
      </c>
      <c r="AU43" s="50">
        <v>0.13721518987341771</v>
      </c>
      <c r="AV43" s="50">
        <v>8.8101265822784804E-3</v>
      </c>
    </row>
    <row r="44" spans="1:48" s="43" customFormat="1" x14ac:dyDescent="0.35">
      <c r="A44" s="72" t="s">
        <v>33</v>
      </c>
      <c r="B44" s="74" t="s">
        <v>37</v>
      </c>
      <c r="C44" s="74" t="s">
        <v>38</v>
      </c>
      <c r="D44" s="74" t="s">
        <v>39</v>
      </c>
      <c r="E44" s="74" t="s">
        <v>28</v>
      </c>
      <c r="F44" s="12" t="s">
        <v>22</v>
      </c>
      <c r="G44" s="13">
        <v>80.205190000000002</v>
      </c>
      <c r="H44" s="13">
        <v>250</v>
      </c>
      <c r="I44" s="13">
        <v>0.32082100000000002</v>
      </c>
      <c r="J44" s="61">
        <v>38758</v>
      </c>
      <c r="K44" s="62">
        <v>2.0693841271479437E-3</v>
      </c>
      <c r="L44" s="61">
        <v>57969</v>
      </c>
      <c r="M44" s="62">
        <v>1.3835876071693492E-3</v>
      </c>
      <c r="N44" s="61">
        <v>902798</v>
      </c>
      <c r="O44" s="63">
        <v>8.8840681968723907E-5</v>
      </c>
      <c r="P44" s="15">
        <v>1.3248</v>
      </c>
      <c r="Q44" s="15">
        <v>0.88480000000000003</v>
      </c>
      <c r="R44" s="15">
        <v>5.6799999999999996E-2</v>
      </c>
      <c r="S44" s="15">
        <v>1.1568000000000001</v>
      </c>
      <c r="T44" s="15">
        <v>0.77280000000000004</v>
      </c>
      <c r="U44" s="15">
        <v>4.9599999999999998E-2</v>
      </c>
      <c r="V44" s="15">
        <v>64.320000000000007</v>
      </c>
      <c r="W44" s="15">
        <v>43.04</v>
      </c>
      <c r="X44" s="16">
        <v>2.7680000000000002</v>
      </c>
      <c r="Z44" s="50">
        <v>4.6160278745644599E-3</v>
      </c>
      <c r="AA44" s="50">
        <v>3.0829268292682926E-3</v>
      </c>
      <c r="AB44" s="50">
        <v>1.9790940766550521E-4</v>
      </c>
      <c r="AC44" s="50"/>
      <c r="AD44" s="50">
        <v>0.84923076923076923</v>
      </c>
      <c r="AE44" s="50">
        <v>0.56717948717948719</v>
      </c>
      <c r="AF44" s="50">
        <v>3.6410256410256407E-2</v>
      </c>
      <c r="AG44" s="50"/>
      <c r="AH44" s="50">
        <v>0.10832379394930498</v>
      </c>
      <c r="AI44" s="50">
        <v>7.2346688470973017E-2</v>
      </c>
      <c r="AJ44" s="50">
        <v>4.6443172526573996E-3</v>
      </c>
      <c r="AK44" s="50"/>
      <c r="AL44" s="50">
        <v>1.1621052631578946E-5</v>
      </c>
      <c r="AM44" s="50">
        <v>7.7614035087719303E-6</v>
      </c>
      <c r="AN44" s="50">
        <v>4.9824561403508773E-7</v>
      </c>
      <c r="AO44" s="50"/>
      <c r="AP44" s="50">
        <v>5.6272965879265095E-4</v>
      </c>
      <c r="AQ44" s="50">
        <v>3.7655293088363954E-4</v>
      </c>
      <c r="AR44" s="50">
        <v>2.4216972878390204E-5</v>
      </c>
      <c r="AS44" s="50"/>
      <c r="AT44" s="50">
        <v>4.1924050632911387E-2</v>
      </c>
      <c r="AU44" s="50">
        <v>2.8000000000000001E-2</v>
      </c>
      <c r="AV44" s="50">
        <v>1.7974683544303796E-3</v>
      </c>
    </row>
    <row r="45" spans="1:48" s="43" customFormat="1" x14ac:dyDescent="0.35">
      <c r="A45" s="72"/>
      <c r="B45" s="74"/>
      <c r="C45" s="74"/>
      <c r="D45" s="74"/>
      <c r="E45" s="74"/>
      <c r="F45" s="12" t="s">
        <v>23</v>
      </c>
      <c r="G45" s="13">
        <v>42.73807</v>
      </c>
      <c r="H45" s="13">
        <v>250</v>
      </c>
      <c r="I45" s="13">
        <v>0.17095199999999999</v>
      </c>
      <c r="J45" s="61">
        <v>38758</v>
      </c>
      <c r="K45" s="62">
        <v>1.1026902832963518E-3</v>
      </c>
      <c r="L45" s="61">
        <v>57969</v>
      </c>
      <c r="M45" s="62">
        <v>7.3725732719211992E-4</v>
      </c>
      <c r="N45" s="61">
        <v>902798</v>
      </c>
      <c r="O45" s="63">
        <v>4.733957097822547E-5</v>
      </c>
      <c r="P45" s="15">
        <v>0.7056</v>
      </c>
      <c r="Q45" s="15">
        <v>0.47200000000000003</v>
      </c>
      <c r="R45" s="15">
        <v>3.024E-2</v>
      </c>
      <c r="S45" s="15">
        <v>0.61599999999999999</v>
      </c>
      <c r="T45" s="15">
        <v>0.4128</v>
      </c>
      <c r="U45" s="15">
        <v>2.6400000000000003E-2</v>
      </c>
      <c r="V45" s="15">
        <v>34.24</v>
      </c>
      <c r="W45" s="15">
        <v>22.88</v>
      </c>
      <c r="X45" s="16">
        <v>1.4703999999999999</v>
      </c>
      <c r="Z45" s="50">
        <v>2.4585365853658538E-3</v>
      </c>
      <c r="AA45" s="50">
        <v>1.6445993031358886E-3</v>
      </c>
      <c r="AB45" s="50">
        <v>1.0536585365853658E-4</v>
      </c>
      <c r="AC45" s="50"/>
      <c r="AD45" s="50">
        <v>0.4523076923076923</v>
      </c>
      <c r="AE45" s="50">
        <v>0.3025641025641026</v>
      </c>
      <c r="AF45" s="50">
        <v>1.9384615384615382E-2</v>
      </c>
      <c r="AG45" s="50"/>
      <c r="AH45" s="50">
        <v>5.7694194603434175E-2</v>
      </c>
      <c r="AI45" s="50">
        <v>3.8593622240392478E-2</v>
      </c>
      <c r="AJ45" s="50">
        <v>2.4726083401471789E-3</v>
      </c>
      <c r="AK45" s="50"/>
      <c r="AL45" s="50">
        <v>6.1894736842105263E-6</v>
      </c>
      <c r="AM45" s="50">
        <v>4.1403508771929827E-6</v>
      </c>
      <c r="AN45" s="50">
        <v>2.6526315789473684E-7</v>
      </c>
      <c r="AO45" s="50"/>
      <c r="AP45" s="50">
        <v>2.9956255468066491E-4</v>
      </c>
      <c r="AQ45" s="50">
        <v>2.0017497812773401E-4</v>
      </c>
      <c r="AR45" s="50">
        <v>1.2864391951006123E-5</v>
      </c>
      <c r="AS45" s="50"/>
      <c r="AT45" s="50">
        <v>2.2329113924050632E-2</v>
      </c>
      <c r="AU45" s="50">
        <v>1.4936708860759493E-2</v>
      </c>
      <c r="AV45" s="50">
        <v>9.5696202531645564E-4</v>
      </c>
    </row>
    <row r="46" spans="1:48" s="43" customFormat="1" x14ac:dyDescent="0.35">
      <c r="A46" s="17" t="s">
        <v>40</v>
      </c>
      <c r="B46" s="74" t="s">
        <v>41</v>
      </c>
      <c r="C46" s="74" t="s">
        <v>42</v>
      </c>
      <c r="D46" s="74" t="s">
        <v>43</v>
      </c>
      <c r="E46" s="74" t="s">
        <v>28</v>
      </c>
      <c r="F46" s="12" t="s">
        <v>22</v>
      </c>
      <c r="G46" s="13">
        <v>69.361620000000002</v>
      </c>
      <c r="H46" s="13">
        <v>165.36510000000001</v>
      </c>
      <c r="I46" s="13">
        <v>0.41944500000000001</v>
      </c>
      <c r="J46" s="61">
        <v>39522</v>
      </c>
      <c r="K46" s="62">
        <v>1.7550129042052528E-3</v>
      </c>
      <c r="L46" s="61">
        <v>49432</v>
      </c>
      <c r="M46" s="62">
        <v>1.403172438905972E-3</v>
      </c>
      <c r="N46" s="61">
        <v>234433</v>
      </c>
      <c r="O46" s="63">
        <v>2.9586969411303016E-4</v>
      </c>
      <c r="P46" s="15">
        <v>1.696</v>
      </c>
      <c r="Q46" s="15">
        <v>1.3568</v>
      </c>
      <c r="R46" s="15">
        <v>0.28639999999999999</v>
      </c>
      <c r="S46" s="15">
        <v>1.4768000000000001</v>
      </c>
      <c r="T46" s="15">
        <v>1.1808000000000001</v>
      </c>
      <c r="U46" s="15">
        <v>0.24960000000000002</v>
      </c>
      <c r="V46" s="15">
        <v>82.08</v>
      </c>
      <c r="W46" s="15">
        <v>65.599999999999994</v>
      </c>
      <c r="X46" s="16">
        <v>13.84</v>
      </c>
      <c r="Z46" s="50">
        <v>5.9094076655052266E-3</v>
      </c>
      <c r="AA46" s="50">
        <v>4.7275261324041815E-3</v>
      </c>
      <c r="AB46" s="50">
        <v>9.9790940766550525E-4</v>
      </c>
      <c r="AC46" s="50"/>
      <c r="AD46" s="50">
        <v>1.0871794871794871</v>
      </c>
      <c r="AE46" s="50">
        <v>0.86974358974358967</v>
      </c>
      <c r="AF46" s="50">
        <v>0.18358974358974359</v>
      </c>
      <c r="AG46" s="50"/>
      <c r="AH46" s="50">
        <v>0.13867538838920687</v>
      </c>
      <c r="AI46" s="50">
        <v>0.11094031071136549</v>
      </c>
      <c r="AJ46" s="50">
        <v>2.3417825020441537E-2</v>
      </c>
      <c r="AK46" s="50"/>
      <c r="AL46" s="50">
        <v>1.487719298245614E-5</v>
      </c>
      <c r="AM46" s="50">
        <v>1.1901754385964912E-5</v>
      </c>
      <c r="AN46" s="50">
        <v>2.512280701754386E-6</v>
      </c>
      <c r="AO46" s="50"/>
      <c r="AP46" s="50">
        <v>7.1811023622047243E-4</v>
      </c>
      <c r="AQ46" s="50">
        <v>5.7392825896762905E-4</v>
      </c>
      <c r="AR46" s="50">
        <v>1.2108486439195101E-4</v>
      </c>
      <c r="AS46" s="50"/>
      <c r="AT46" s="50">
        <v>5.3670886075949366E-2</v>
      </c>
      <c r="AU46" s="50">
        <v>4.2936708860759489E-2</v>
      </c>
      <c r="AV46" s="50">
        <v>9.0632911392405056E-3</v>
      </c>
    </row>
    <row r="47" spans="1:48" s="43" customFormat="1" x14ac:dyDescent="0.35">
      <c r="A47" s="17" t="s">
        <v>24</v>
      </c>
      <c r="B47" s="74"/>
      <c r="C47" s="74"/>
      <c r="D47" s="74"/>
      <c r="E47" s="74"/>
      <c r="F47" s="12" t="s">
        <v>23</v>
      </c>
      <c r="G47" s="13">
        <v>33.432879999999997</v>
      </c>
      <c r="H47" s="13">
        <v>220.5042</v>
      </c>
      <c r="I47" s="13">
        <v>0.15162</v>
      </c>
      <c r="J47" s="61">
        <v>39522</v>
      </c>
      <c r="K47" s="62">
        <v>8.4593087394362629E-4</v>
      </c>
      <c r="L47" s="61">
        <v>49432</v>
      </c>
      <c r="M47" s="62">
        <v>6.7634083184981385E-4</v>
      </c>
      <c r="N47" s="61">
        <v>234433</v>
      </c>
      <c r="O47" s="63">
        <v>1.426116630337879E-4</v>
      </c>
      <c r="P47" s="15">
        <v>0.61439999999999995</v>
      </c>
      <c r="Q47" s="15">
        <v>0.49119999999999997</v>
      </c>
      <c r="R47" s="15">
        <v>0.10352</v>
      </c>
      <c r="S47" s="15">
        <v>0.52960000000000007</v>
      </c>
      <c r="T47" s="15">
        <v>0.42399999999999999</v>
      </c>
      <c r="U47" s="15">
        <v>8.9280000000000012E-2</v>
      </c>
      <c r="V47" s="15">
        <v>29.44</v>
      </c>
      <c r="W47" s="15">
        <v>23.52</v>
      </c>
      <c r="X47" s="16">
        <v>4.96</v>
      </c>
      <c r="Z47" s="50">
        <v>2.140766550522648E-3</v>
      </c>
      <c r="AA47" s="50">
        <v>1.7114982578397212E-3</v>
      </c>
      <c r="AB47" s="50">
        <v>3.6069686411149826E-4</v>
      </c>
      <c r="AC47" s="50"/>
      <c r="AD47" s="50">
        <v>0.39384615384615379</v>
      </c>
      <c r="AE47" s="50">
        <v>0.31487179487179484</v>
      </c>
      <c r="AF47" s="50">
        <v>6.6358974358974351E-2</v>
      </c>
      <c r="AG47" s="50"/>
      <c r="AH47" s="50">
        <v>5.0237121831561725E-2</v>
      </c>
      <c r="AI47" s="50">
        <v>4.0163532297628778E-2</v>
      </c>
      <c r="AJ47" s="50">
        <v>8.4644317252657395E-3</v>
      </c>
      <c r="AK47" s="50"/>
      <c r="AL47" s="50">
        <v>5.3894736842105254E-6</v>
      </c>
      <c r="AM47" s="50">
        <v>4.3087719298245614E-6</v>
      </c>
      <c r="AN47" s="50">
        <v>9.0807017543859647E-7</v>
      </c>
      <c r="AO47" s="50"/>
      <c r="AP47" s="50">
        <v>2.5756780402449693E-4</v>
      </c>
      <c r="AQ47" s="50">
        <v>2.0577427821522309E-4</v>
      </c>
      <c r="AR47" s="50">
        <v>4.3394575678040243E-5</v>
      </c>
      <c r="AS47" s="50"/>
      <c r="AT47" s="50">
        <v>1.9443037974683542E-2</v>
      </c>
      <c r="AU47" s="50">
        <v>1.5544303797468352E-2</v>
      </c>
      <c r="AV47" s="50">
        <v>3.2759493670886076E-3</v>
      </c>
    </row>
    <row r="48" spans="1:48" s="43" customFormat="1" x14ac:dyDescent="0.35">
      <c r="A48" s="72" t="s">
        <v>24</v>
      </c>
      <c r="B48" s="74" t="s">
        <v>25</v>
      </c>
      <c r="C48" s="74" t="s">
        <v>26</v>
      </c>
      <c r="D48" s="74" t="s">
        <v>44</v>
      </c>
      <c r="E48" s="74" t="s">
        <v>28</v>
      </c>
      <c r="F48" s="12" t="s">
        <v>22</v>
      </c>
      <c r="G48" s="13">
        <v>0.249</v>
      </c>
      <c r="H48" s="13">
        <v>193.02330000000001</v>
      </c>
      <c r="I48" s="13">
        <v>1.2899999999999999E-3</v>
      </c>
      <c r="J48" s="61">
        <v>4006</v>
      </c>
      <c r="K48" s="62">
        <v>6.2156764852720918E-5</v>
      </c>
      <c r="L48" s="61">
        <v>107354</v>
      </c>
      <c r="M48" s="62">
        <v>2.3194291782327625E-6</v>
      </c>
      <c r="N48" s="61">
        <v>1016490</v>
      </c>
      <c r="O48" s="63">
        <v>2.4496059971076943E-7</v>
      </c>
      <c r="P48" s="15">
        <v>5.1520000000000003E-2</v>
      </c>
      <c r="Q48" s="15">
        <v>1.92E-3</v>
      </c>
      <c r="R48" s="15">
        <v>2.0320000000000001E-4</v>
      </c>
      <c r="S48" s="15">
        <v>4.4800000000000006E-2</v>
      </c>
      <c r="T48" s="15">
        <v>1.6800000000000001E-3</v>
      </c>
      <c r="U48" s="15">
        <v>1.7760000000000001E-4</v>
      </c>
      <c r="V48" s="15">
        <v>2.496</v>
      </c>
      <c r="W48" s="15">
        <v>9.3119999999999994E-2</v>
      </c>
      <c r="X48" s="16">
        <v>9.8240000000000011E-3</v>
      </c>
      <c r="Z48" s="50">
        <v>1.7951219512195123E-4</v>
      </c>
      <c r="AA48" s="50">
        <v>6.6898954703832756E-6</v>
      </c>
      <c r="AB48" s="50">
        <v>7.0801393728222999E-7</v>
      </c>
      <c r="AC48" s="50"/>
      <c r="AD48" s="50">
        <v>3.3025641025641025E-2</v>
      </c>
      <c r="AE48" s="50">
        <v>1.2307692307692308E-3</v>
      </c>
      <c r="AF48" s="50">
        <v>1.3025641025641026E-4</v>
      </c>
      <c r="AG48" s="50"/>
      <c r="AH48" s="50">
        <v>4.2125919869174166E-3</v>
      </c>
      <c r="AI48" s="50">
        <v>1.5699100572363041E-4</v>
      </c>
      <c r="AJ48" s="50">
        <v>1.6614881439084218E-5</v>
      </c>
      <c r="AK48" s="50"/>
      <c r="AL48" s="50">
        <v>4.5192982456140353E-7</v>
      </c>
      <c r="AM48" s="50">
        <v>1.6842105263157897E-8</v>
      </c>
      <c r="AN48" s="50">
        <v>1.7824561403508772E-9</v>
      </c>
      <c r="AO48" s="50"/>
      <c r="AP48" s="50">
        <v>2.1837270341207348E-5</v>
      </c>
      <c r="AQ48" s="50">
        <v>8.1469816272965876E-7</v>
      </c>
      <c r="AR48" s="50">
        <v>8.5949256342957142E-8</v>
      </c>
      <c r="AS48" s="50"/>
      <c r="AT48" s="50">
        <v>1.630379746835443E-3</v>
      </c>
      <c r="AU48" s="50">
        <v>6.0759493670886077E-5</v>
      </c>
      <c r="AV48" s="50">
        <v>6.4303797468354433E-6</v>
      </c>
    </row>
    <row r="49" spans="1:48" s="43" customFormat="1" x14ac:dyDescent="0.35">
      <c r="A49" s="73"/>
      <c r="B49" s="75"/>
      <c r="C49" s="75"/>
      <c r="D49" s="75"/>
      <c r="E49" s="75"/>
      <c r="F49" s="18" t="s">
        <v>23</v>
      </c>
      <c r="G49" s="19">
        <v>0.248</v>
      </c>
      <c r="H49" s="19">
        <v>233.9623</v>
      </c>
      <c r="I49" s="19">
        <v>1.06E-3</v>
      </c>
      <c r="J49" s="64">
        <v>4006</v>
      </c>
      <c r="K49" s="65">
        <v>6.19071392910634E-5</v>
      </c>
      <c r="L49" s="64">
        <v>107354</v>
      </c>
      <c r="M49" s="65">
        <v>2.3101142016133538E-6</v>
      </c>
      <c r="N49" s="64">
        <v>1016490</v>
      </c>
      <c r="O49" s="66">
        <v>2.4397682220189084E-7</v>
      </c>
      <c r="P49" s="21">
        <v>4.224E-2</v>
      </c>
      <c r="Q49" s="21">
        <v>1.5792E-3</v>
      </c>
      <c r="R49" s="21">
        <v>1.6639999999999998E-4</v>
      </c>
      <c r="S49" s="21">
        <v>3.968E-2</v>
      </c>
      <c r="T49" s="21">
        <v>1.4815999999999998E-3</v>
      </c>
      <c r="U49" s="21">
        <v>1.5647999999999999E-4</v>
      </c>
      <c r="V49" s="21">
        <v>2.2080000000000002</v>
      </c>
      <c r="W49" s="21">
        <v>8.2400000000000001E-2</v>
      </c>
      <c r="X49" s="22">
        <v>8.7039999999999999E-3</v>
      </c>
      <c r="Z49" s="50">
        <v>1.4717770034843204E-4</v>
      </c>
      <c r="AA49" s="50">
        <v>5.5024390243902443E-6</v>
      </c>
      <c r="AB49" s="50">
        <v>5.7979094076655042E-7</v>
      </c>
      <c r="AC49" s="50"/>
      <c r="AD49" s="50">
        <v>2.7076923076923075E-2</v>
      </c>
      <c r="AE49" s="50">
        <v>1.0123076923076923E-3</v>
      </c>
      <c r="AF49" s="50">
        <v>1.0666666666666665E-4</v>
      </c>
      <c r="AG49" s="50"/>
      <c r="AH49" s="50">
        <v>3.4538021259198689E-3</v>
      </c>
      <c r="AI49" s="50">
        <v>1.2912510220768601E-4</v>
      </c>
      <c r="AJ49" s="50">
        <v>1.3605887162714633E-5</v>
      </c>
      <c r="AK49" s="50"/>
      <c r="AL49" s="50">
        <v>3.7052631578947367E-7</v>
      </c>
      <c r="AM49" s="50">
        <v>1.3852631578947368E-8</v>
      </c>
      <c r="AN49" s="50">
        <v>1.4596491228070174E-9</v>
      </c>
      <c r="AO49" s="50"/>
      <c r="AP49" s="50">
        <v>1.9317585301837272E-5</v>
      </c>
      <c r="AQ49" s="50">
        <v>7.2090988626421702E-7</v>
      </c>
      <c r="AR49" s="50">
        <v>7.6150481189851266E-8</v>
      </c>
      <c r="AS49" s="50"/>
      <c r="AT49" s="50">
        <v>1.3367088607594937E-3</v>
      </c>
      <c r="AU49" s="50">
        <v>4.9974683544303793E-5</v>
      </c>
      <c r="AV49" s="50">
        <v>5.2658227848101253E-6</v>
      </c>
    </row>
    <row r="50" spans="1:48" s="43" customFormat="1" x14ac:dyDescent="0.35">
      <c r="A50" s="67"/>
      <c r="B50" s="67"/>
      <c r="C50" s="67"/>
      <c r="D50" s="67"/>
      <c r="E50" s="67"/>
      <c r="F50" s="67"/>
      <c r="G50" s="67"/>
      <c r="H50" s="67"/>
      <c r="I50" s="67"/>
      <c r="J50" s="67"/>
      <c r="K50" s="67"/>
      <c r="L50" s="67"/>
      <c r="M50" s="67"/>
      <c r="N50" s="67"/>
      <c r="O50" s="67"/>
      <c r="P50" s="15"/>
      <c r="Q50" s="15"/>
      <c r="R50" s="15"/>
      <c r="S50" s="15"/>
      <c r="T50" s="15"/>
      <c r="U50" s="15"/>
      <c r="V50" s="15"/>
      <c r="W50" s="15"/>
      <c r="X50" s="15"/>
    </row>
    <row r="51" spans="1:48" s="43" customFormat="1" ht="31" x14ac:dyDescent="0.7">
      <c r="A51" s="30" t="s">
        <v>54</v>
      </c>
      <c r="B51" s="30"/>
      <c r="C51" s="30"/>
      <c r="D51" s="30"/>
      <c r="E51" s="67"/>
      <c r="F51" s="67"/>
      <c r="G51" s="67"/>
      <c r="H51" s="67"/>
      <c r="I51" s="67"/>
      <c r="J51" s="67"/>
      <c r="K51" s="67"/>
      <c r="L51" s="67"/>
      <c r="M51" s="67"/>
      <c r="N51" s="67"/>
      <c r="O51" s="67"/>
      <c r="P51" s="15"/>
      <c r="Q51" s="15"/>
      <c r="R51" s="15"/>
      <c r="S51" s="15"/>
      <c r="T51" s="15"/>
      <c r="U51" s="15"/>
      <c r="V51" s="15"/>
      <c r="W51" s="15"/>
      <c r="X51" s="15"/>
    </row>
    <row r="52" spans="1:48" s="43" customFormat="1" x14ac:dyDescent="0.35">
      <c r="A52" s="76" t="s">
        <v>18</v>
      </c>
      <c r="B52" s="78" t="s">
        <v>19</v>
      </c>
      <c r="C52" s="78" t="s">
        <v>19</v>
      </c>
      <c r="D52" s="78" t="s">
        <v>20</v>
      </c>
      <c r="E52" s="78" t="s">
        <v>21</v>
      </c>
      <c r="F52" s="24" t="s">
        <v>22</v>
      </c>
      <c r="G52" s="25">
        <v>734.67880000000002</v>
      </c>
      <c r="H52" s="25">
        <v>256.92009999999999</v>
      </c>
      <c r="I52" s="25">
        <v>2.8595609999999998</v>
      </c>
      <c r="J52" s="58">
        <v>1146</v>
      </c>
      <c r="K52" s="59">
        <v>0.641080977312391</v>
      </c>
      <c r="L52" s="58">
        <v>8324</v>
      </c>
      <c r="M52" s="59">
        <v>8.8260307544449787E-2</v>
      </c>
      <c r="N52" s="58">
        <v>220068</v>
      </c>
      <c r="O52" s="60">
        <v>3.3384172164967192E-3</v>
      </c>
      <c r="P52" s="31">
        <v>198.4</v>
      </c>
      <c r="Q52" s="31">
        <v>27.44</v>
      </c>
      <c r="R52" s="31">
        <v>1.04</v>
      </c>
      <c r="S52" s="31">
        <v>173.6</v>
      </c>
      <c r="T52" s="31">
        <v>24</v>
      </c>
      <c r="U52" s="31">
        <v>0.91200000000000003</v>
      </c>
      <c r="V52" s="31">
        <v>9680</v>
      </c>
      <c r="W52" s="31">
        <v>1336</v>
      </c>
      <c r="X52" s="32">
        <v>50.480000000000004</v>
      </c>
      <c r="Z52" s="50">
        <v>0.6912891986062718</v>
      </c>
      <c r="AA52" s="50">
        <v>9.5609756097560977E-2</v>
      </c>
      <c r="AB52" s="50">
        <v>3.6236933797909408E-3</v>
      </c>
      <c r="AC52" s="50"/>
      <c r="AD52" s="50">
        <v>127.17948717948718</v>
      </c>
      <c r="AE52" s="50">
        <v>17.589743589743591</v>
      </c>
      <c r="AF52" s="50">
        <v>0.66666666666666663</v>
      </c>
      <c r="AG52" s="50"/>
      <c r="AH52" s="50">
        <v>16.222403924775143</v>
      </c>
      <c r="AI52" s="50">
        <v>2.2436631234668849</v>
      </c>
      <c r="AJ52" s="50">
        <v>8.5036794766966475E-2</v>
      </c>
      <c r="AK52" s="50"/>
      <c r="AL52" s="50">
        <v>1.7403508771929824E-3</v>
      </c>
      <c r="AM52" s="50">
        <v>2.4070175438596492E-4</v>
      </c>
      <c r="AN52" s="50">
        <v>9.1228070175438592E-6</v>
      </c>
      <c r="AO52" s="50"/>
      <c r="AP52" s="50">
        <v>8.4689413823272094E-2</v>
      </c>
      <c r="AQ52" s="50">
        <v>1.168853893263342E-2</v>
      </c>
      <c r="AR52" s="50">
        <v>4.4164479440069994E-4</v>
      </c>
      <c r="AS52" s="50"/>
      <c r="AT52" s="50">
        <v>6.2784810126582276</v>
      </c>
      <c r="AU52" s="50">
        <v>0.8683544303797468</v>
      </c>
      <c r="AV52" s="50">
        <v>3.2911392405063293E-2</v>
      </c>
    </row>
    <row r="53" spans="1:48" s="43" customFormat="1" x14ac:dyDescent="0.35">
      <c r="A53" s="77"/>
      <c r="B53" s="74"/>
      <c r="C53" s="74"/>
      <c r="D53" s="74"/>
      <c r="E53" s="74"/>
      <c r="F53" s="12" t="s">
        <v>23</v>
      </c>
      <c r="G53" s="13">
        <v>256.149</v>
      </c>
      <c r="H53" s="13">
        <v>258.06220000000002</v>
      </c>
      <c r="I53" s="13">
        <v>0.99258599999999997</v>
      </c>
      <c r="J53" s="61">
        <v>1146</v>
      </c>
      <c r="K53" s="62">
        <v>0.22351570680628272</v>
      </c>
      <c r="L53" s="61">
        <v>8324</v>
      </c>
      <c r="M53" s="62">
        <v>3.0772345026429601E-2</v>
      </c>
      <c r="N53" s="61">
        <v>220068</v>
      </c>
      <c r="O53" s="63">
        <v>1.1639538688041878E-3</v>
      </c>
      <c r="P53" s="15">
        <v>68.960000000000008</v>
      </c>
      <c r="Q53" s="15">
        <v>9.52</v>
      </c>
      <c r="R53" s="15">
        <v>0.36080000000000001</v>
      </c>
      <c r="S53" s="15">
        <v>60.24</v>
      </c>
      <c r="T53" s="15">
        <v>8.32</v>
      </c>
      <c r="U53" s="15">
        <v>0.31519999999999998</v>
      </c>
      <c r="V53" s="15">
        <v>3352</v>
      </c>
      <c r="W53" s="15">
        <v>463.2</v>
      </c>
      <c r="X53" s="16">
        <v>17.52</v>
      </c>
      <c r="Z53" s="50">
        <v>0.24027874564459933</v>
      </c>
      <c r="AA53" s="50">
        <v>3.3170731707317075E-2</v>
      </c>
      <c r="AB53" s="50">
        <v>1.2571428571428573E-3</v>
      </c>
      <c r="AC53" s="50"/>
      <c r="AD53" s="50">
        <v>44.205128205128212</v>
      </c>
      <c r="AE53" s="50">
        <v>6.1025641025641022</v>
      </c>
      <c r="AF53" s="50">
        <v>0.23128205128205129</v>
      </c>
      <c r="AG53" s="50"/>
      <c r="AH53" s="50">
        <v>5.6385936222403927</v>
      </c>
      <c r="AI53" s="50">
        <v>0.77841373671300074</v>
      </c>
      <c r="AJ53" s="50">
        <v>2.9501226492232215E-2</v>
      </c>
      <c r="AK53" s="50"/>
      <c r="AL53" s="50">
        <v>6.0491228070175447E-4</v>
      </c>
      <c r="AM53" s="50">
        <v>8.350877192982456E-5</v>
      </c>
      <c r="AN53" s="50">
        <v>3.1649122807017546E-6</v>
      </c>
      <c r="AO53" s="50"/>
      <c r="AP53" s="50">
        <v>2.9326334208223972E-2</v>
      </c>
      <c r="AQ53" s="50">
        <v>4.0524934383202099E-3</v>
      </c>
      <c r="AR53" s="50">
        <v>1.5328083989501313E-4</v>
      </c>
      <c r="AS53" s="50"/>
      <c r="AT53" s="50">
        <v>2.1822784810126583</v>
      </c>
      <c r="AU53" s="50">
        <v>0.30126582278481012</v>
      </c>
      <c r="AV53" s="50">
        <v>1.1417721518987341E-2</v>
      </c>
    </row>
    <row r="54" spans="1:48" s="43" customFormat="1" x14ac:dyDescent="0.35">
      <c r="A54" s="72" t="s">
        <v>24</v>
      </c>
      <c r="B54" s="74" t="s">
        <v>25</v>
      </c>
      <c r="C54" s="74" t="s">
        <v>26</v>
      </c>
      <c r="D54" s="74" t="s">
        <v>27</v>
      </c>
      <c r="E54" s="74" t="s">
        <v>28</v>
      </c>
      <c r="F54" s="12" t="s">
        <v>22</v>
      </c>
      <c r="G54" s="13">
        <v>885</v>
      </c>
      <c r="H54" s="13">
        <v>236.631</v>
      </c>
      <c r="I54" s="13">
        <v>3.74</v>
      </c>
      <c r="J54" s="61">
        <v>4006</v>
      </c>
      <c r="K54" s="62">
        <v>0.22091862206689966</v>
      </c>
      <c r="L54" s="61">
        <v>107354</v>
      </c>
      <c r="M54" s="62">
        <v>8.2437543081766863E-3</v>
      </c>
      <c r="N54" s="61">
        <v>1016490</v>
      </c>
      <c r="O54" s="63">
        <v>8.7064309535755393E-4</v>
      </c>
      <c r="P54" s="15">
        <v>74.56</v>
      </c>
      <c r="Q54" s="15">
        <v>2.7839999999999998</v>
      </c>
      <c r="R54" s="15">
        <v>0.2944</v>
      </c>
      <c r="S54" s="15">
        <v>65.040000000000006</v>
      </c>
      <c r="T54" s="15">
        <v>2.4319999999999999</v>
      </c>
      <c r="U54" s="15">
        <v>0.25680000000000003</v>
      </c>
      <c r="V54" s="15">
        <v>3616</v>
      </c>
      <c r="W54" s="15">
        <v>135.19999999999999</v>
      </c>
      <c r="X54" s="16">
        <v>14.24</v>
      </c>
      <c r="Z54" s="50">
        <v>0.25979094076655052</v>
      </c>
      <c r="AA54" s="50">
        <v>9.7003484320557481E-3</v>
      </c>
      <c r="AB54" s="50">
        <v>1.0257839721254354E-3</v>
      </c>
      <c r="AC54" s="50"/>
      <c r="AD54" s="50">
        <v>47.794871794871796</v>
      </c>
      <c r="AE54" s="50">
        <v>1.7846153846153845</v>
      </c>
      <c r="AF54" s="50">
        <v>0.1887179487179487</v>
      </c>
      <c r="AG54" s="50"/>
      <c r="AH54" s="50">
        <v>6.0964840556009809</v>
      </c>
      <c r="AI54" s="50">
        <v>0.22763695829926409</v>
      </c>
      <c r="AJ54" s="50">
        <v>2.4071954210956661E-2</v>
      </c>
      <c r="AK54" s="50"/>
      <c r="AL54" s="50">
        <v>6.5403508771929826E-4</v>
      </c>
      <c r="AM54" s="50">
        <v>2.4421052631578944E-5</v>
      </c>
      <c r="AN54" s="50">
        <v>2.582456140350877E-6</v>
      </c>
      <c r="AO54" s="50"/>
      <c r="AP54" s="50">
        <v>3.163604549431321E-2</v>
      </c>
      <c r="AQ54" s="50">
        <v>1.1828521434820646E-3</v>
      </c>
      <c r="AR54" s="50">
        <v>1.2458442694663168E-4</v>
      </c>
      <c r="AS54" s="50"/>
      <c r="AT54" s="50">
        <v>2.3594936708860761</v>
      </c>
      <c r="AU54" s="50">
        <v>8.8101265822784797E-2</v>
      </c>
      <c r="AV54" s="50">
        <v>9.3164556962025309E-3</v>
      </c>
    </row>
    <row r="55" spans="1:48" s="43" customFormat="1" x14ac:dyDescent="0.35">
      <c r="A55" s="72"/>
      <c r="B55" s="74"/>
      <c r="C55" s="74"/>
      <c r="D55" s="74"/>
      <c r="E55" s="74"/>
      <c r="F55" s="12" t="s">
        <v>23</v>
      </c>
      <c r="G55" s="13">
        <v>450</v>
      </c>
      <c r="H55" s="13">
        <v>228.4264</v>
      </c>
      <c r="I55" s="13">
        <v>1.97</v>
      </c>
      <c r="J55" s="61">
        <v>4006</v>
      </c>
      <c r="K55" s="62">
        <v>0.11233150274588118</v>
      </c>
      <c r="L55" s="61">
        <v>107354</v>
      </c>
      <c r="M55" s="62">
        <v>4.1917394787339083E-3</v>
      </c>
      <c r="N55" s="61">
        <v>1016490</v>
      </c>
      <c r="O55" s="63">
        <v>4.4269987899536641E-4</v>
      </c>
      <c r="P55" s="15">
        <v>39.28</v>
      </c>
      <c r="Q55" s="15">
        <v>1.4640000000000002</v>
      </c>
      <c r="R55" s="15">
        <v>0.1552</v>
      </c>
      <c r="S55" s="15">
        <v>34.24</v>
      </c>
      <c r="T55" s="15">
        <v>1.28</v>
      </c>
      <c r="U55" s="15">
        <v>0.13519999999999999</v>
      </c>
      <c r="V55" s="15">
        <v>1904</v>
      </c>
      <c r="W55" s="15">
        <v>71.12</v>
      </c>
      <c r="X55" s="16">
        <v>7.5120000000000005</v>
      </c>
      <c r="Z55" s="50">
        <v>0.13686411149825783</v>
      </c>
      <c r="AA55" s="50">
        <v>5.1010452961672481E-3</v>
      </c>
      <c r="AB55" s="50">
        <v>5.4076655052264812E-4</v>
      </c>
      <c r="AC55" s="50"/>
      <c r="AD55" s="50">
        <v>25.179487179487179</v>
      </c>
      <c r="AE55" s="50">
        <v>0.93846153846153857</v>
      </c>
      <c r="AF55" s="50">
        <v>9.9487179487179486E-2</v>
      </c>
      <c r="AG55" s="50"/>
      <c r="AH55" s="50">
        <v>3.2117743254292721</v>
      </c>
      <c r="AI55" s="50">
        <v>0.1197056418642682</v>
      </c>
      <c r="AJ55" s="50">
        <v>1.2690106295993459E-2</v>
      </c>
      <c r="AK55" s="50"/>
      <c r="AL55" s="50">
        <v>3.4456140350877192E-4</v>
      </c>
      <c r="AM55" s="50">
        <v>1.2842105263157896E-5</v>
      </c>
      <c r="AN55" s="50">
        <v>1.3614035087719299E-6</v>
      </c>
      <c r="AO55" s="50"/>
      <c r="AP55" s="50">
        <v>1.6657917760279965E-2</v>
      </c>
      <c r="AQ55" s="50">
        <v>6.2222222222222225E-4</v>
      </c>
      <c r="AR55" s="50">
        <v>6.5721784776902889E-5</v>
      </c>
      <c r="AS55" s="50"/>
      <c r="AT55" s="50">
        <v>1.2430379746835443</v>
      </c>
      <c r="AU55" s="50">
        <v>4.632911392405064E-2</v>
      </c>
      <c r="AV55" s="50">
        <v>4.9113924050632907E-3</v>
      </c>
    </row>
    <row r="56" spans="1:48" s="43" customFormat="1" x14ac:dyDescent="0.35">
      <c r="A56" s="72" t="s">
        <v>29</v>
      </c>
      <c r="B56" s="74" t="s">
        <v>30</v>
      </c>
      <c r="C56" s="74" t="s">
        <v>30</v>
      </c>
      <c r="D56" s="74" t="s">
        <v>31</v>
      </c>
      <c r="E56" s="74" t="s">
        <v>32</v>
      </c>
      <c r="F56" s="12" t="s">
        <v>22</v>
      </c>
      <c r="G56" s="13">
        <v>991</v>
      </c>
      <c r="H56" s="13">
        <v>260</v>
      </c>
      <c r="I56" s="13">
        <v>3.8115380000000001</v>
      </c>
      <c r="J56" s="61">
        <v>3644</v>
      </c>
      <c r="K56" s="62">
        <v>0.27195389681668497</v>
      </c>
      <c r="L56" s="61">
        <v>188644</v>
      </c>
      <c r="M56" s="62">
        <v>5.2532813129492588E-3</v>
      </c>
      <c r="N56" s="61">
        <v>2294863</v>
      </c>
      <c r="O56" s="63">
        <v>4.3183405719644265E-4</v>
      </c>
      <c r="P56" s="15">
        <v>83.2</v>
      </c>
      <c r="Q56" s="15">
        <v>1.6080000000000001</v>
      </c>
      <c r="R56" s="15">
        <v>0.1328</v>
      </c>
      <c r="S56" s="15">
        <v>72.8</v>
      </c>
      <c r="T56" s="15">
        <v>1.4080000000000001</v>
      </c>
      <c r="U56" s="15">
        <v>0.11599999999999999</v>
      </c>
      <c r="V56" s="15">
        <v>4048</v>
      </c>
      <c r="W56" s="15">
        <v>78.320000000000007</v>
      </c>
      <c r="X56" s="16">
        <v>6.44</v>
      </c>
      <c r="Y56" s="7"/>
      <c r="Z56" s="50">
        <v>0.28989547038327529</v>
      </c>
      <c r="AA56" s="50">
        <v>5.6027874564459935E-3</v>
      </c>
      <c r="AB56" s="50">
        <v>4.627177700348432E-4</v>
      </c>
      <c r="AC56" s="50"/>
      <c r="AD56" s="50">
        <v>53.333333333333336</v>
      </c>
      <c r="AE56" s="50">
        <v>1.0307692307692309</v>
      </c>
      <c r="AF56" s="50">
        <v>8.5128205128205126E-2</v>
      </c>
      <c r="AG56" s="50"/>
      <c r="AH56" s="50">
        <v>6.8029435813573178</v>
      </c>
      <c r="AI56" s="50">
        <v>0.13147996729354047</v>
      </c>
      <c r="AJ56" s="50">
        <v>1.0858544562551104E-2</v>
      </c>
      <c r="AK56" s="50"/>
      <c r="AL56" s="50">
        <v>7.2982456140350876E-4</v>
      </c>
      <c r="AM56" s="50">
        <v>1.4105263157894738E-5</v>
      </c>
      <c r="AN56" s="50">
        <v>1.1649122807017544E-6</v>
      </c>
      <c r="AO56" s="50"/>
      <c r="AP56" s="50">
        <v>3.5415573053368329E-2</v>
      </c>
      <c r="AQ56" s="50">
        <v>6.8521434820647425E-4</v>
      </c>
      <c r="AR56" s="50">
        <v>5.6342957130358711E-5</v>
      </c>
      <c r="AS56" s="50"/>
      <c r="AT56" s="50">
        <v>2.6329113924050631</v>
      </c>
      <c r="AU56" s="50">
        <v>5.0886075949367088E-2</v>
      </c>
      <c r="AV56" s="50">
        <v>4.2025316455696201E-3</v>
      </c>
    </row>
    <row r="57" spans="1:48" s="43" customFormat="1" x14ac:dyDescent="0.35">
      <c r="A57" s="72"/>
      <c r="B57" s="74"/>
      <c r="C57" s="74"/>
      <c r="D57" s="74"/>
      <c r="E57" s="74"/>
      <c r="F57" s="12" t="s">
        <v>23</v>
      </c>
      <c r="G57" s="13">
        <v>313</v>
      </c>
      <c r="H57" s="13">
        <v>208</v>
      </c>
      <c r="I57" s="13">
        <v>1.5048079999999999</v>
      </c>
      <c r="J57" s="61">
        <v>3644</v>
      </c>
      <c r="K57" s="62">
        <v>8.5894621295279916E-2</v>
      </c>
      <c r="L57" s="61">
        <v>188644</v>
      </c>
      <c r="M57" s="62">
        <v>1.6592099404168698E-3</v>
      </c>
      <c r="N57" s="61">
        <v>2294863</v>
      </c>
      <c r="O57" s="63">
        <v>1.3639158415992589E-4</v>
      </c>
      <c r="P57" s="15">
        <v>1.272</v>
      </c>
      <c r="Q57" s="15">
        <v>0.63840000000000008</v>
      </c>
      <c r="R57" s="15">
        <v>0.1048</v>
      </c>
      <c r="S57" s="15">
        <v>1.1120000000000001</v>
      </c>
      <c r="T57" s="15">
        <v>0.55600000000000005</v>
      </c>
      <c r="U57" s="15">
        <v>9.1199999999999989E-2</v>
      </c>
      <c r="V57" s="15">
        <v>61.6</v>
      </c>
      <c r="W57" s="15">
        <v>30.88</v>
      </c>
      <c r="X57" s="16">
        <v>5.0640000000000001</v>
      </c>
      <c r="Y57" s="7"/>
      <c r="Z57" s="50">
        <v>4.4320557491289202E-3</v>
      </c>
      <c r="AA57" s="50">
        <v>2.2243902439024392E-3</v>
      </c>
      <c r="AB57" s="50">
        <v>3.6515679442508713E-4</v>
      </c>
      <c r="AC57" s="50"/>
      <c r="AD57" s="50">
        <v>0.81538461538461537</v>
      </c>
      <c r="AE57" s="50">
        <v>0.40923076923076929</v>
      </c>
      <c r="AF57" s="50">
        <v>6.7179487179487185E-2</v>
      </c>
      <c r="AG57" s="50"/>
      <c r="AH57" s="50">
        <v>0.10400654129190515</v>
      </c>
      <c r="AI57" s="50">
        <v>5.2199509403107115E-2</v>
      </c>
      <c r="AJ57" s="50">
        <v>8.5690923957481603E-3</v>
      </c>
      <c r="AK57" s="50"/>
      <c r="AL57" s="50">
        <v>1.1157894736842105E-5</v>
      </c>
      <c r="AM57" s="50">
        <v>5.6000000000000006E-6</v>
      </c>
      <c r="AN57" s="50">
        <v>9.1929824561403517E-7</v>
      </c>
      <c r="AO57" s="50"/>
      <c r="AP57" s="50">
        <v>5.3893263342082241E-4</v>
      </c>
      <c r="AQ57" s="50">
        <v>2.7016622922134732E-4</v>
      </c>
      <c r="AR57" s="50">
        <v>4.430446194225722E-5</v>
      </c>
      <c r="AS57" s="50"/>
      <c r="AT57" s="50">
        <v>4.0253164556962026E-2</v>
      </c>
      <c r="AU57" s="50">
        <v>2.0202531645569621E-2</v>
      </c>
      <c r="AV57" s="50">
        <v>3.3164556962025317E-3</v>
      </c>
    </row>
    <row r="58" spans="1:48" s="43" customFormat="1" x14ac:dyDescent="0.35">
      <c r="A58" s="72" t="s">
        <v>33</v>
      </c>
      <c r="B58" s="74" t="s">
        <v>34</v>
      </c>
      <c r="C58" s="74" t="s">
        <v>35</v>
      </c>
      <c r="D58" s="74" t="s">
        <v>36</v>
      </c>
      <c r="E58" s="74" t="s">
        <v>28</v>
      </c>
      <c r="F58" s="12" t="s">
        <v>22</v>
      </c>
      <c r="G58" s="13">
        <v>1044.5830000000001</v>
      </c>
      <c r="H58" s="13">
        <v>250</v>
      </c>
      <c r="I58" s="13">
        <v>4.178331</v>
      </c>
      <c r="J58" s="61">
        <v>38758</v>
      </c>
      <c r="K58" s="62">
        <v>2.6951416481758608E-2</v>
      </c>
      <c r="L58" s="61">
        <v>57969</v>
      </c>
      <c r="M58" s="62">
        <v>1.8019682933981956E-2</v>
      </c>
      <c r="N58" s="61">
        <v>902798</v>
      </c>
      <c r="O58" s="63">
        <v>1.1570506359119095E-3</v>
      </c>
      <c r="P58" s="15">
        <v>8.64</v>
      </c>
      <c r="Q58" s="15">
        <v>5.7679999999999998</v>
      </c>
      <c r="R58" s="15">
        <v>0.37040000000000001</v>
      </c>
      <c r="S58" s="15">
        <v>7.5360000000000005</v>
      </c>
      <c r="T58" s="15">
        <v>5.04</v>
      </c>
      <c r="U58" s="15">
        <v>0.32319999999999999</v>
      </c>
      <c r="V58" s="15">
        <v>418.40000000000003</v>
      </c>
      <c r="W58" s="15">
        <v>280</v>
      </c>
      <c r="X58" s="16">
        <v>18</v>
      </c>
      <c r="Z58" s="50">
        <v>3.0104529616724742E-2</v>
      </c>
      <c r="AA58" s="50">
        <v>2.0097560975609757E-2</v>
      </c>
      <c r="AB58" s="50">
        <v>1.2905923344947736E-3</v>
      </c>
      <c r="AC58" s="50"/>
      <c r="AD58" s="50">
        <v>5.5384615384615383</v>
      </c>
      <c r="AE58" s="50">
        <v>3.6974358974358972</v>
      </c>
      <c r="AF58" s="50">
        <v>0.23743589743589744</v>
      </c>
      <c r="AG58" s="50"/>
      <c r="AH58" s="50">
        <v>0.70645952575633686</v>
      </c>
      <c r="AI58" s="50">
        <v>0.47162714636140635</v>
      </c>
      <c r="AJ58" s="50">
        <v>3.0286181520850369E-2</v>
      </c>
      <c r="AK58" s="50"/>
      <c r="AL58" s="50">
        <v>7.5789473684210538E-5</v>
      </c>
      <c r="AM58" s="50">
        <v>5.0596491228070172E-5</v>
      </c>
      <c r="AN58" s="50">
        <v>3.2491228070175439E-6</v>
      </c>
      <c r="AO58" s="50"/>
      <c r="AP58" s="50">
        <v>3.6605424321959758E-3</v>
      </c>
      <c r="AQ58" s="50">
        <v>2.4496937882764656E-3</v>
      </c>
      <c r="AR58" s="50">
        <v>1.5748031496062991E-4</v>
      </c>
      <c r="AS58" s="50"/>
      <c r="AT58" s="50">
        <v>0.27341772151898736</v>
      </c>
      <c r="AU58" s="50">
        <v>0.18253164556962023</v>
      </c>
      <c r="AV58" s="50">
        <v>1.1721518987341771E-2</v>
      </c>
    </row>
    <row r="59" spans="1:48" s="43" customFormat="1" x14ac:dyDescent="0.35">
      <c r="A59" s="72"/>
      <c r="B59" s="74"/>
      <c r="C59" s="74"/>
      <c r="D59" s="74"/>
      <c r="E59" s="74"/>
      <c r="F59" s="12" t="s">
        <v>23</v>
      </c>
      <c r="G59" s="13">
        <v>393.31849999999997</v>
      </c>
      <c r="H59" s="13">
        <v>250</v>
      </c>
      <c r="I59" s="13">
        <v>1.5732740000000001</v>
      </c>
      <c r="J59" s="61">
        <v>38758</v>
      </c>
      <c r="K59" s="62">
        <v>1.0148059755405335E-2</v>
      </c>
      <c r="L59" s="61">
        <v>57969</v>
      </c>
      <c r="M59" s="62">
        <v>6.7849799030516309E-3</v>
      </c>
      <c r="N59" s="61">
        <v>902798</v>
      </c>
      <c r="O59" s="63">
        <v>4.3566611800203363E-4</v>
      </c>
      <c r="P59" s="15">
        <v>3.2480000000000002</v>
      </c>
      <c r="Q59" s="15">
        <v>2.1680000000000001</v>
      </c>
      <c r="R59" s="15">
        <v>0.13919999999999999</v>
      </c>
      <c r="S59" s="15">
        <v>2.84</v>
      </c>
      <c r="T59" s="15">
        <v>1.8959999999999999</v>
      </c>
      <c r="U59" s="15">
        <v>0.1216</v>
      </c>
      <c r="V59" s="15">
        <v>157.6</v>
      </c>
      <c r="W59" s="15">
        <v>105.60000000000001</v>
      </c>
      <c r="X59" s="16">
        <v>6.7679999999999998</v>
      </c>
      <c r="Z59" s="50">
        <v>1.1317073170731709E-2</v>
      </c>
      <c r="AA59" s="50">
        <v>7.5540069686411155E-3</v>
      </c>
      <c r="AB59" s="50">
        <v>4.8501742160278743E-4</v>
      </c>
      <c r="AC59" s="50"/>
      <c r="AD59" s="50">
        <v>2.0820512820512822</v>
      </c>
      <c r="AE59" s="50">
        <v>1.3897435897435897</v>
      </c>
      <c r="AF59" s="50">
        <v>8.9230769230769225E-2</v>
      </c>
      <c r="AG59" s="50"/>
      <c r="AH59" s="50">
        <v>0.26557645134914148</v>
      </c>
      <c r="AI59" s="50">
        <v>0.17726901062959935</v>
      </c>
      <c r="AJ59" s="50">
        <v>1.1381847914963205E-2</v>
      </c>
      <c r="AK59" s="50"/>
      <c r="AL59" s="50">
        <v>2.8491228070175442E-5</v>
      </c>
      <c r="AM59" s="50">
        <v>1.9017543859649123E-5</v>
      </c>
      <c r="AN59" s="50">
        <v>1.2210526315789473E-6</v>
      </c>
      <c r="AO59" s="50"/>
      <c r="AP59" s="50">
        <v>1.3788276465441819E-3</v>
      </c>
      <c r="AQ59" s="50">
        <v>9.2388451443569557E-4</v>
      </c>
      <c r="AR59" s="50">
        <v>5.9212598425196849E-5</v>
      </c>
      <c r="AS59" s="50"/>
      <c r="AT59" s="50">
        <v>0.10278481012658228</v>
      </c>
      <c r="AU59" s="50">
        <v>6.8607594936708857E-2</v>
      </c>
      <c r="AV59" s="50">
        <v>4.4050632911392402E-3</v>
      </c>
    </row>
    <row r="60" spans="1:48" s="43" customFormat="1" x14ac:dyDescent="0.35">
      <c r="A60" s="72" t="s">
        <v>33</v>
      </c>
      <c r="B60" s="74" t="s">
        <v>37</v>
      </c>
      <c r="C60" s="74" t="s">
        <v>38</v>
      </c>
      <c r="D60" s="74" t="s">
        <v>39</v>
      </c>
      <c r="E60" s="74" t="s">
        <v>28</v>
      </c>
      <c r="F60" s="12" t="s">
        <v>22</v>
      </c>
      <c r="G60" s="13">
        <v>80.205190000000002</v>
      </c>
      <c r="H60" s="13">
        <v>250</v>
      </c>
      <c r="I60" s="13">
        <v>0.32082100000000002</v>
      </c>
      <c r="J60" s="61">
        <v>38758</v>
      </c>
      <c r="K60" s="62">
        <v>2.0693841271479437E-3</v>
      </c>
      <c r="L60" s="61">
        <v>57969</v>
      </c>
      <c r="M60" s="62">
        <v>1.3835876071693492E-3</v>
      </c>
      <c r="N60" s="61">
        <v>902798</v>
      </c>
      <c r="O60" s="63">
        <v>8.8840681968723907E-5</v>
      </c>
      <c r="P60" s="15">
        <v>0.66239999999999999</v>
      </c>
      <c r="Q60" s="15">
        <v>0.44240000000000002</v>
      </c>
      <c r="R60" s="15">
        <v>2.8399999999999998E-2</v>
      </c>
      <c r="S60" s="15">
        <v>0.57840000000000003</v>
      </c>
      <c r="T60" s="15">
        <v>0.38640000000000002</v>
      </c>
      <c r="U60" s="15">
        <v>2.4799999999999999E-2</v>
      </c>
      <c r="V60" s="15">
        <v>32.160000000000004</v>
      </c>
      <c r="W60" s="15">
        <v>21.52</v>
      </c>
      <c r="X60" s="16">
        <v>1.3840000000000001</v>
      </c>
      <c r="Z60" s="50">
        <v>2.3080139372822299E-3</v>
      </c>
      <c r="AA60" s="50">
        <v>1.5414634146341463E-3</v>
      </c>
      <c r="AB60" s="50">
        <v>9.8954703832752607E-5</v>
      </c>
      <c r="AC60" s="50"/>
      <c r="AD60" s="50">
        <v>0.42461538461538462</v>
      </c>
      <c r="AE60" s="50">
        <v>0.28358974358974359</v>
      </c>
      <c r="AF60" s="50">
        <v>1.8205128205128204E-2</v>
      </c>
      <c r="AG60" s="50"/>
      <c r="AH60" s="50">
        <v>5.4161896974652492E-2</v>
      </c>
      <c r="AI60" s="50">
        <v>3.6173344235486508E-2</v>
      </c>
      <c r="AJ60" s="50">
        <v>2.3221586263286998E-3</v>
      </c>
      <c r="AK60" s="50"/>
      <c r="AL60" s="50">
        <v>5.8105263157894732E-6</v>
      </c>
      <c r="AM60" s="50">
        <v>3.8807017543859651E-6</v>
      </c>
      <c r="AN60" s="50">
        <v>2.4912280701754387E-7</v>
      </c>
      <c r="AO60" s="50"/>
      <c r="AP60" s="50">
        <v>2.8136482939632548E-4</v>
      </c>
      <c r="AQ60" s="50">
        <v>1.8827646544181977E-4</v>
      </c>
      <c r="AR60" s="50">
        <v>1.2108486439195102E-5</v>
      </c>
      <c r="AS60" s="50"/>
      <c r="AT60" s="50">
        <v>2.0962025316455694E-2</v>
      </c>
      <c r="AU60" s="50">
        <v>1.4E-2</v>
      </c>
      <c r="AV60" s="50">
        <v>8.9873417721518978E-4</v>
      </c>
    </row>
    <row r="61" spans="1:48" s="43" customFormat="1" x14ac:dyDescent="0.35">
      <c r="A61" s="72"/>
      <c r="B61" s="74"/>
      <c r="C61" s="74"/>
      <c r="D61" s="74"/>
      <c r="E61" s="74"/>
      <c r="F61" s="12" t="s">
        <v>23</v>
      </c>
      <c r="G61" s="13">
        <v>42.73807</v>
      </c>
      <c r="H61" s="13">
        <v>250</v>
      </c>
      <c r="I61" s="13">
        <v>0.17095199999999999</v>
      </c>
      <c r="J61" s="61">
        <v>38758</v>
      </c>
      <c r="K61" s="62">
        <v>1.1026902832963518E-3</v>
      </c>
      <c r="L61" s="61">
        <v>57969</v>
      </c>
      <c r="M61" s="62">
        <v>7.3725732719211992E-4</v>
      </c>
      <c r="N61" s="61">
        <v>902798</v>
      </c>
      <c r="O61" s="63">
        <v>4.733957097822547E-5</v>
      </c>
      <c r="P61" s="15">
        <v>0.3528</v>
      </c>
      <c r="Q61" s="15">
        <v>0.23600000000000002</v>
      </c>
      <c r="R61" s="15">
        <v>1.512E-2</v>
      </c>
      <c r="S61" s="15">
        <v>0.308</v>
      </c>
      <c r="T61" s="15">
        <v>0.2064</v>
      </c>
      <c r="U61" s="15">
        <v>1.3200000000000002E-2</v>
      </c>
      <c r="V61" s="15">
        <v>17.12</v>
      </c>
      <c r="W61" s="15">
        <v>11.44</v>
      </c>
      <c r="X61" s="16">
        <v>0.73519999999999996</v>
      </c>
      <c r="Z61" s="50">
        <v>1.2292682926829269E-3</v>
      </c>
      <c r="AA61" s="50">
        <v>8.2229965156794432E-4</v>
      </c>
      <c r="AB61" s="50">
        <v>5.2682926829268289E-5</v>
      </c>
      <c r="AC61" s="50"/>
      <c r="AD61" s="50">
        <v>0.22615384615384615</v>
      </c>
      <c r="AE61" s="50">
        <v>0.1512820512820513</v>
      </c>
      <c r="AF61" s="50">
        <v>9.692307692307691E-3</v>
      </c>
      <c r="AG61" s="50"/>
      <c r="AH61" s="50">
        <v>2.8847097301717087E-2</v>
      </c>
      <c r="AI61" s="50">
        <v>1.9296811120196239E-2</v>
      </c>
      <c r="AJ61" s="50">
        <v>1.2363041700735895E-3</v>
      </c>
      <c r="AK61" s="50"/>
      <c r="AL61" s="50">
        <v>3.0947368421052631E-6</v>
      </c>
      <c r="AM61" s="50">
        <v>2.0701754385964913E-6</v>
      </c>
      <c r="AN61" s="50">
        <v>1.3263157894736842E-7</v>
      </c>
      <c r="AO61" s="50"/>
      <c r="AP61" s="50">
        <v>1.4978127734033246E-4</v>
      </c>
      <c r="AQ61" s="50">
        <v>1.0008748906386701E-4</v>
      </c>
      <c r="AR61" s="50">
        <v>6.4321959755030617E-6</v>
      </c>
      <c r="AS61" s="50"/>
      <c r="AT61" s="50">
        <v>1.1164556962025316E-2</v>
      </c>
      <c r="AU61" s="50">
        <v>7.4683544303797466E-3</v>
      </c>
      <c r="AV61" s="50">
        <v>4.7848101265822782E-4</v>
      </c>
    </row>
    <row r="62" spans="1:48" s="43" customFormat="1" x14ac:dyDescent="0.35">
      <c r="A62" s="17" t="s">
        <v>40</v>
      </c>
      <c r="B62" s="74" t="s">
        <v>41</v>
      </c>
      <c r="C62" s="74" t="s">
        <v>42</v>
      </c>
      <c r="D62" s="74" t="s">
        <v>43</v>
      </c>
      <c r="E62" s="74" t="s">
        <v>28</v>
      </c>
      <c r="F62" s="12" t="s">
        <v>22</v>
      </c>
      <c r="G62" s="13">
        <v>69.361620000000002</v>
      </c>
      <c r="H62" s="13">
        <v>165.36510000000001</v>
      </c>
      <c r="I62" s="13">
        <v>0.41944500000000001</v>
      </c>
      <c r="J62" s="61">
        <v>39522</v>
      </c>
      <c r="K62" s="62">
        <v>1.7550129042052528E-3</v>
      </c>
      <c r="L62" s="61">
        <v>49432</v>
      </c>
      <c r="M62" s="62">
        <v>1.403172438905972E-3</v>
      </c>
      <c r="N62" s="61">
        <v>234433</v>
      </c>
      <c r="O62" s="63">
        <v>2.9586969411303016E-4</v>
      </c>
      <c r="P62" s="15">
        <v>0.84799999999999998</v>
      </c>
      <c r="Q62" s="15">
        <v>0.6784</v>
      </c>
      <c r="R62" s="15">
        <v>0.14319999999999999</v>
      </c>
      <c r="S62" s="15">
        <v>0.73840000000000006</v>
      </c>
      <c r="T62" s="15">
        <v>0.59040000000000004</v>
      </c>
      <c r="U62" s="15">
        <v>0.12480000000000001</v>
      </c>
      <c r="V62" s="15">
        <v>41.04</v>
      </c>
      <c r="W62" s="15">
        <v>32.799999999999997</v>
      </c>
      <c r="X62" s="16">
        <v>6.92</v>
      </c>
      <c r="Z62" s="50">
        <v>2.9547038327526133E-3</v>
      </c>
      <c r="AA62" s="50">
        <v>2.3637630662020907E-3</v>
      </c>
      <c r="AB62" s="50">
        <v>4.9895470383275263E-4</v>
      </c>
      <c r="AC62" s="50"/>
      <c r="AD62" s="50">
        <v>0.54358974358974355</v>
      </c>
      <c r="AE62" s="50">
        <v>0.43487179487179484</v>
      </c>
      <c r="AF62" s="50">
        <v>9.1794871794871793E-2</v>
      </c>
      <c r="AG62" s="50"/>
      <c r="AH62" s="50">
        <v>6.9337694194603436E-2</v>
      </c>
      <c r="AI62" s="50">
        <v>5.5470155355682747E-2</v>
      </c>
      <c r="AJ62" s="50">
        <v>1.1708912510220769E-2</v>
      </c>
      <c r="AK62" s="50"/>
      <c r="AL62" s="50">
        <v>7.4385964912280699E-6</v>
      </c>
      <c r="AM62" s="50">
        <v>5.9508771929824561E-6</v>
      </c>
      <c r="AN62" s="50">
        <v>1.256140350877193E-6</v>
      </c>
      <c r="AO62" s="50"/>
      <c r="AP62" s="50">
        <v>3.5905511811023622E-4</v>
      </c>
      <c r="AQ62" s="50">
        <v>2.8696412948381452E-4</v>
      </c>
      <c r="AR62" s="50">
        <v>6.0542432195975505E-5</v>
      </c>
      <c r="AS62" s="50"/>
      <c r="AT62" s="50">
        <v>2.6835443037974683E-2</v>
      </c>
      <c r="AU62" s="50">
        <v>2.1468354430379744E-2</v>
      </c>
      <c r="AV62" s="50">
        <v>4.5316455696202528E-3</v>
      </c>
    </row>
    <row r="63" spans="1:48" s="43" customFormat="1" x14ac:dyDescent="0.35">
      <c r="A63" s="17" t="s">
        <v>24</v>
      </c>
      <c r="B63" s="74"/>
      <c r="C63" s="74"/>
      <c r="D63" s="74"/>
      <c r="E63" s="74"/>
      <c r="F63" s="12" t="s">
        <v>23</v>
      </c>
      <c r="G63" s="13">
        <v>33.432879999999997</v>
      </c>
      <c r="H63" s="13">
        <v>220.5042</v>
      </c>
      <c r="I63" s="13">
        <v>0.15162</v>
      </c>
      <c r="J63" s="61">
        <v>39522</v>
      </c>
      <c r="K63" s="62">
        <v>8.4593087394362629E-4</v>
      </c>
      <c r="L63" s="61">
        <v>49432</v>
      </c>
      <c r="M63" s="62">
        <v>6.7634083184981385E-4</v>
      </c>
      <c r="N63" s="61">
        <v>234433</v>
      </c>
      <c r="O63" s="63">
        <v>1.426116630337879E-4</v>
      </c>
      <c r="P63" s="15">
        <v>0.30719999999999997</v>
      </c>
      <c r="Q63" s="15">
        <v>0.24559999999999998</v>
      </c>
      <c r="R63" s="15">
        <v>5.176E-2</v>
      </c>
      <c r="S63" s="15">
        <v>0.26480000000000004</v>
      </c>
      <c r="T63" s="15">
        <v>0.21199999999999999</v>
      </c>
      <c r="U63" s="15">
        <v>4.4640000000000006E-2</v>
      </c>
      <c r="V63" s="15">
        <v>14.72</v>
      </c>
      <c r="W63" s="15">
        <v>11.76</v>
      </c>
      <c r="X63" s="16">
        <v>2.48</v>
      </c>
      <c r="Z63" s="50">
        <v>1.070383275261324E-3</v>
      </c>
      <c r="AA63" s="50">
        <v>8.5574912891986062E-4</v>
      </c>
      <c r="AB63" s="50">
        <v>1.8034843205574913E-4</v>
      </c>
      <c r="AC63" s="50"/>
      <c r="AD63" s="50">
        <v>0.1969230769230769</v>
      </c>
      <c r="AE63" s="50">
        <v>0.15743589743589742</v>
      </c>
      <c r="AF63" s="50">
        <v>3.3179487179487176E-2</v>
      </c>
      <c r="AG63" s="50"/>
      <c r="AH63" s="50">
        <v>2.5118560915780862E-2</v>
      </c>
      <c r="AI63" s="50">
        <v>2.0081766148814389E-2</v>
      </c>
      <c r="AJ63" s="50">
        <v>4.2322158626328698E-3</v>
      </c>
      <c r="AK63" s="50"/>
      <c r="AL63" s="50">
        <v>2.6947368421052627E-6</v>
      </c>
      <c r="AM63" s="50">
        <v>2.1543859649122807E-6</v>
      </c>
      <c r="AN63" s="50">
        <v>4.5403508771929823E-7</v>
      </c>
      <c r="AO63" s="50"/>
      <c r="AP63" s="50">
        <v>1.2878390201224847E-4</v>
      </c>
      <c r="AQ63" s="50">
        <v>1.0288713910761154E-4</v>
      </c>
      <c r="AR63" s="50">
        <v>2.1697287839020121E-5</v>
      </c>
      <c r="AS63" s="50"/>
      <c r="AT63" s="50">
        <v>9.721518987341771E-3</v>
      </c>
      <c r="AU63" s="50">
        <v>7.7721518987341762E-3</v>
      </c>
      <c r="AV63" s="50">
        <v>1.6379746835443038E-3</v>
      </c>
    </row>
    <row r="64" spans="1:48" s="43" customFormat="1" x14ac:dyDescent="0.35">
      <c r="A64" s="72" t="s">
        <v>24</v>
      </c>
      <c r="B64" s="74" t="s">
        <v>25</v>
      </c>
      <c r="C64" s="74" t="s">
        <v>26</v>
      </c>
      <c r="D64" s="74" t="s">
        <v>44</v>
      </c>
      <c r="E64" s="74" t="s">
        <v>28</v>
      </c>
      <c r="F64" s="12" t="s">
        <v>22</v>
      </c>
      <c r="G64" s="13">
        <v>0.249</v>
      </c>
      <c r="H64" s="13">
        <v>193.02330000000001</v>
      </c>
      <c r="I64" s="13">
        <v>1.2899999999999999E-3</v>
      </c>
      <c r="J64" s="61">
        <v>4006</v>
      </c>
      <c r="K64" s="62">
        <v>6.2156764852720918E-5</v>
      </c>
      <c r="L64" s="61">
        <v>107354</v>
      </c>
      <c r="M64" s="62">
        <v>2.3194291782327625E-6</v>
      </c>
      <c r="N64" s="61">
        <v>1016490</v>
      </c>
      <c r="O64" s="63">
        <v>2.4496059971076943E-7</v>
      </c>
      <c r="P64" s="15">
        <v>2.5760000000000002E-2</v>
      </c>
      <c r="Q64" s="15">
        <v>9.6000000000000002E-4</v>
      </c>
      <c r="R64" s="15">
        <v>1.016E-4</v>
      </c>
      <c r="S64" s="15">
        <v>2.2400000000000003E-2</v>
      </c>
      <c r="T64" s="15">
        <v>8.4000000000000003E-4</v>
      </c>
      <c r="U64" s="15">
        <v>8.8800000000000004E-5</v>
      </c>
      <c r="V64" s="15">
        <v>1.248</v>
      </c>
      <c r="W64" s="15">
        <v>4.6559999999999997E-2</v>
      </c>
      <c r="X64" s="16">
        <v>4.9120000000000006E-3</v>
      </c>
      <c r="Z64" s="50">
        <v>8.9756097560975614E-5</v>
      </c>
      <c r="AA64" s="50">
        <v>3.3449477351916378E-6</v>
      </c>
      <c r="AB64" s="50">
        <v>3.5400696864111499E-7</v>
      </c>
      <c r="AC64" s="50"/>
      <c r="AD64" s="50">
        <v>1.6512820512820513E-2</v>
      </c>
      <c r="AE64" s="50">
        <v>6.1538461538461541E-4</v>
      </c>
      <c r="AF64" s="50">
        <v>6.5128205128205129E-5</v>
      </c>
      <c r="AG64" s="50"/>
      <c r="AH64" s="50">
        <v>2.1062959934587083E-3</v>
      </c>
      <c r="AI64" s="50">
        <v>7.8495502861815203E-5</v>
      </c>
      <c r="AJ64" s="50">
        <v>8.307440719542109E-6</v>
      </c>
      <c r="AK64" s="50"/>
      <c r="AL64" s="50">
        <v>2.2596491228070177E-7</v>
      </c>
      <c r="AM64" s="50">
        <v>8.4210526315789483E-9</v>
      </c>
      <c r="AN64" s="50">
        <v>8.9122807017543862E-10</v>
      </c>
      <c r="AO64" s="50"/>
      <c r="AP64" s="50">
        <v>1.0918635170603674E-5</v>
      </c>
      <c r="AQ64" s="50">
        <v>4.0734908136482938E-7</v>
      </c>
      <c r="AR64" s="50">
        <v>4.2974628171478571E-8</v>
      </c>
      <c r="AS64" s="50"/>
      <c r="AT64" s="50">
        <v>8.1518987341772152E-4</v>
      </c>
      <c r="AU64" s="50">
        <v>3.0379746835443038E-5</v>
      </c>
      <c r="AV64" s="50">
        <v>3.2151898734177217E-6</v>
      </c>
    </row>
    <row r="65" spans="1:48" s="43" customFormat="1" x14ac:dyDescent="0.35">
      <c r="A65" s="73"/>
      <c r="B65" s="75"/>
      <c r="C65" s="75"/>
      <c r="D65" s="75"/>
      <c r="E65" s="75"/>
      <c r="F65" s="18" t="s">
        <v>23</v>
      </c>
      <c r="G65" s="19">
        <v>0.248</v>
      </c>
      <c r="H65" s="19">
        <v>233.9623</v>
      </c>
      <c r="I65" s="19">
        <v>1.06E-3</v>
      </c>
      <c r="J65" s="64">
        <v>4006</v>
      </c>
      <c r="K65" s="65">
        <v>6.19071392910634E-5</v>
      </c>
      <c r="L65" s="64">
        <v>107354</v>
      </c>
      <c r="M65" s="65">
        <v>2.3101142016133538E-6</v>
      </c>
      <c r="N65" s="64">
        <v>1016490</v>
      </c>
      <c r="O65" s="66">
        <v>2.4397682220189084E-7</v>
      </c>
      <c r="P65" s="21">
        <v>2.112E-2</v>
      </c>
      <c r="Q65" s="21">
        <v>7.896E-4</v>
      </c>
      <c r="R65" s="21">
        <v>8.3199999999999989E-5</v>
      </c>
      <c r="S65" s="21">
        <v>1.984E-2</v>
      </c>
      <c r="T65" s="21">
        <v>7.407999999999999E-4</v>
      </c>
      <c r="U65" s="21">
        <v>7.8239999999999996E-5</v>
      </c>
      <c r="V65" s="21">
        <v>1.1040000000000001</v>
      </c>
      <c r="W65" s="21">
        <v>4.1200000000000001E-2</v>
      </c>
      <c r="X65" s="22">
        <v>4.352E-3</v>
      </c>
      <c r="Z65" s="50">
        <v>7.3588850174216022E-5</v>
      </c>
      <c r="AA65" s="50">
        <v>2.7512195121951222E-6</v>
      </c>
      <c r="AB65" s="50">
        <v>2.8989547038327521E-7</v>
      </c>
      <c r="AC65" s="50"/>
      <c r="AD65" s="50">
        <v>1.3538461538461537E-2</v>
      </c>
      <c r="AE65" s="50">
        <v>5.0615384615384617E-4</v>
      </c>
      <c r="AF65" s="50">
        <v>5.3333333333333326E-5</v>
      </c>
      <c r="AG65" s="50"/>
      <c r="AH65" s="50">
        <v>1.7269010629599344E-3</v>
      </c>
      <c r="AI65" s="50">
        <v>6.4562551103843004E-5</v>
      </c>
      <c r="AJ65" s="50">
        <v>6.8029435813573167E-6</v>
      </c>
      <c r="AK65" s="50"/>
      <c r="AL65" s="50">
        <v>1.8526315789473683E-7</v>
      </c>
      <c r="AM65" s="50">
        <v>6.9263157894736842E-9</v>
      </c>
      <c r="AN65" s="50">
        <v>7.2982456140350869E-10</v>
      </c>
      <c r="AO65" s="50"/>
      <c r="AP65" s="50">
        <v>9.658792650918636E-6</v>
      </c>
      <c r="AQ65" s="50">
        <v>3.6045494313210851E-7</v>
      </c>
      <c r="AR65" s="50">
        <v>3.8075240594925633E-8</v>
      </c>
      <c r="AS65" s="50"/>
      <c r="AT65" s="50">
        <v>6.6835443037974683E-4</v>
      </c>
      <c r="AU65" s="50">
        <v>2.4987341772151897E-5</v>
      </c>
      <c r="AV65" s="50">
        <v>2.6329113924050626E-6</v>
      </c>
    </row>
    <row r="66" spans="1:48" s="43" customFormat="1" x14ac:dyDescent="0.35">
      <c r="A66" s="67"/>
      <c r="B66" s="67"/>
      <c r="C66" s="67"/>
      <c r="D66" s="67"/>
      <c r="E66" s="67"/>
      <c r="F66" s="67"/>
      <c r="G66" s="67"/>
      <c r="H66" s="67"/>
      <c r="I66" s="67"/>
      <c r="J66" s="67"/>
      <c r="K66" s="67"/>
      <c r="L66" s="67"/>
      <c r="M66" s="67"/>
      <c r="N66" s="67"/>
      <c r="O66" s="67"/>
      <c r="P66" s="15"/>
      <c r="Q66" s="15"/>
      <c r="R66" s="15"/>
      <c r="S66" s="15"/>
      <c r="T66" s="15"/>
      <c r="U66" s="15"/>
      <c r="V66" s="15"/>
      <c r="W66" s="15"/>
      <c r="X66" s="15"/>
    </row>
    <row r="67" spans="1:48" s="43" customFormat="1" ht="31" x14ac:dyDescent="0.7">
      <c r="A67" s="30" t="s">
        <v>55</v>
      </c>
      <c r="B67" s="30"/>
      <c r="C67" s="30"/>
      <c r="D67" s="30"/>
      <c r="E67" s="67"/>
      <c r="F67" s="67"/>
      <c r="G67" s="67"/>
      <c r="H67" s="67"/>
      <c r="I67" s="67"/>
      <c r="J67" s="67"/>
      <c r="K67" s="67"/>
      <c r="L67" s="67"/>
      <c r="M67" s="67"/>
      <c r="N67" s="67"/>
      <c r="O67" s="67"/>
      <c r="P67" s="15"/>
      <c r="Q67" s="15"/>
      <c r="R67" s="15"/>
      <c r="S67" s="15"/>
      <c r="T67" s="15"/>
      <c r="U67" s="15"/>
      <c r="V67" s="15"/>
      <c r="W67" s="15"/>
      <c r="X67" s="15"/>
    </row>
    <row r="68" spans="1:48" s="43" customFormat="1" x14ac:dyDescent="0.35">
      <c r="A68" s="76" t="s">
        <v>18</v>
      </c>
      <c r="B68" s="78" t="s">
        <v>19</v>
      </c>
      <c r="C68" s="78" t="s">
        <v>19</v>
      </c>
      <c r="D68" s="78" t="s">
        <v>20</v>
      </c>
      <c r="E68" s="78" t="s">
        <v>21</v>
      </c>
      <c r="F68" s="24" t="s">
        <v>22</v>
      </c>
      <c r="G68" s="25">
        <v>734.67880000000002</v>
      </c>
      <c r="H68" s="25">
        <v>256.92009999999999</v>
      </c>
      <c r="I68" s="25">
        <v>2.8595609999999998</v>
      </c>
      <c r="J68" s="58">
        <v>1146</v>
      </c>
      <c r="K68" s="59">
        <v>0.641080977312391</v>
      </c>
      <c r="L68" s="58">
        <v>8324</v>
      </c>
      <c r="M68" s="59">
        <v>8.8260307544449787E-2</v>
      </c>
      <c r="N68" s="58">
        <v>220068</v>
      </c>
      <c r="O68" s="60">
        <v>3.3384172164967192E-3</v>
      </c>
      <c r="P68" s="31">
        <v>79.36</v>
      </c>
      <c r="Q68" s="31">
        <v>10.976000000000001</v>
      </c>
      <c r="R68" s="31">
        <v>0.41600000000000004</v>
      </c>
      <c r="S68" s="31">
        <v>69.44</v>
      </c>
      <c r="T68" s="31">
        <v>9.6</v>
      </c>
      <c r="U68" s="31">
        <v>0.36480000000000007</v>
      </c>
      <c r="V68" s="31">
        <v>3872</v>
      </c>
      <c r="W68" s="31">
        <v>534.4</v>
      </c>
      <c r="X68" s="32">
        <v>20.192</v>
      </c>
      <c r="Z68" s="50">
        <v>0.27651567944250871</v>
      </c>
      <c r="AA68" s="50">
        <v>3.8243902439024396E-2</v>
      </c>
      <c r="AB68" s="50">
        <v>1.4494773519163765E-3</v>
      </c>
      <c r="AC68" s="50"/>
      <c r="AD68" s="50">
        <v>50.871794871794869</v>
      </c>
      <c r="AE68" s="50">
        <v>7.0358974358974358</v>
      </c>
      <c r="AF68" s="50">
        <v>0.26666666666666666</v>
      </c>
      <c r="AG68" s="50"/>
      <c r="AH68" s="50">
        <v>6.4889615699100567</v>
      </c>
      <c r="AI68" s="50">
        <v>0.89746524938675387</v>
      </c>
      <c r="AJ68" s="50">
        <v>3.401471790678659E-2</v>
      </c>
      <c r="AK68" s="50"/>
      <c r="AL68" s="50">
        <v>6.9614035087719301E-4</v>
      </c>
      <c r="AM68" s="50">
        <v>9.6280701754385972E-5</v>
      </c>
      <c r="AN68" s="50">
        <v>3.6491228070175443E-6</v>
      </c>
      <c r="AO68" s="50"/>
      <c r="AP68" s="50">
        <v>3.3875765529308835E-2</v>
      </c>
      <c r="AQ68" s="50">
        <v>4.6754155730533683E-3</v>
      </c>
      <c r="AR68" s="50">
        <v>1.7665791776027998E-4</v>
      </c>
      <c r="AS68" s="50"/>
      <c r="AT68" s="50">
        <v>2.5113924050632912</v>
      </c>
      <c r="AU68" s="50">
        <v>0.34734177215189876</v>
      </c>
      <c r="AV68" s="50">
        <v>1.3164556962025316E-2</v>
      </c>
    </row>
    <row r="69" spans="1:48" s="43" customFormat="1" x14ac:dyDescent="0.35">
      <c r="A69" s="77"/>
      <c r="B69" s="74"/>
      <c r="C69" s="74"/>
      <c r="D69" s="74"/>
      <c r="E69" s="74"/>
      <c r="F69" s="12" t="s">
        <v>23</v>
      </c>
      <c r="G69" s="13">
        <v>256.149</v>
      </c>
      <c r="H69" s="13">
        <v>258.06220000000002</v>
      </c>
      <c r="I69" s="13">
        <v>0.99258599999999997</v>
      </c>
      <c r="J69" s="61">
        <v>1146</v>
      </c>
      <c r="K69" s="62">
        <v>0.22351570680628272</v>
      </c>
      <c r="L69" s="61">
        <v>8324</v>
      </c>
      <c r="M69" s="62">
        <v>3.0772345026429601E-2</v>
      </c>
      <c r="N69" s="61">
        <v>220068</v>
      </c>
      <c r="O69" s="63">
        <v>1.1639538688041878E-3</v>
      </c>
      <c r="P69" s="15">
        <v>27.584000000000003</v>
      </c>
      <c r="Q69" s="15">
        <v>3.8080000000000003</v>
      </c>
      <c r="R69" s="15">
        <v>0.14432</v>
      </c>
      <c r="S69" s="15">
        <v>24.096</v>
      </c>
      <c r="T69" s="15">
        <v>3.3280000000000003</v>
      </c>
      <c r="U69" s="15">
        <v>0.12608</v>
      </c>
      <c r="V69" s="15">
        <v>1340.8</v>
      </c>
      <c r="W69" s="15">
        <v>185.28</v>
      </c>
      <c r="X69" s="16">
        <v>7.0080000000000009</v>
      </c>
      <c r="Z69" s="50">
        <v>9.6111498257839739E-2</v>
      </c>
      <c r="AA69" s="50">
        <v>1.3268292682926831E-2</v>
      </c>
      <c r="AB69" s="50">
        <v>5.0285714285714289E-4</v>
      </c>
      <c r="AC69" s="50"/>
      <c r="AD69" s="50">
        <v>17.682051282051283</v>
      </c>
      <c r="AE69" s="50">
        <v>2.4410256410256412</v>
      </c>
      <c r="AF69" s="50">
        <v>9.2512820512820518E-2</v>
      </c>
      <c r="AG69" s="50"/>
      <c r="AH69" s="50">
        <v>2.2554374488961573</v>
      </c>
      <c r="AI69" s="50">
        <v>0.31136549468520036</v>
      </c>
      <c r="AJ69" s="50">
        <v>1.1800490596892886E-2</v>
      </c>
      <c r="AK69" s="50"/>
      <c r="AL69" s="50">
        <v>2.4196491228070178E-4</v>
      </c>
      <c r="AM69" s="50">
        <v>3.3403508771929824E-5</v>
      </c>
      <c r="AN69" s="50">
        <v>1.2659649122807019E-6</v>
      </c>
      <c r="AO69" s="50"/>
      <c r="AP69" s="50">
        <v>1.1730533683289588E-2</v>
      </c>
      <c r="AQ69" s="50">
        <v>1.620997375328084E-3</v>
      </c>
      <c r="AR69" s="50">
        <v>6.1312335958005256E-5</v>
      </c>
      <c r="AS69" s="50"/>
      <c r="AT69" s="50">
        <v>0.87291139240506332</v>
      </c>
      <c r="AU69" s="50">
        <v>0.12050632911392406</v>
      </c>
      <c r="AV69" s="50">
        <v>4.5670886075949366E-3</v>
      </c>
    </row>
    <row r="70" spans="1:48" s="43" customFormat="1" x14ac:dyDescent="0.35">
      <c r="A70" s="72" t="s">
        <v>24</v>
      </c>
      <c r="B70" s="74" t="s">
        <v>25</v>
      </c>
      <c r="C70" s="74" t="s">
        <v>26</v>
      </c>
      <c r="D70" s="74" t="s">
        <v>27</v>
      </c>
      <c r="E70" s="74" t="s">
        <v>28</v>
      </c>
      <c r="F70" s="12" t="s">
        <v>22</v>
      </c>
      <c r="G70" s="13">
        <v>885</v>
      </c>
      <c r="H70" s="13">
        <v>236.631</v>
      </c>
      <c r="I70" s="13">
        <v>3.74</v>
      </c>
      <c r="J70" s="61">
        <v>4006</v>
      </c>
      <c r="K70" s="62">
        <v>0.22091862206689966</v>
      </c>
      <c r="L70" s="61">
        <v>107354</v>
      </c>
      <c r="M70" s="62">
        <v>8.2437543081766863E-3</v>
      </c>
      <c r="N70" s="61">
        <v>1016490</v>
      </c>
      <c r="O70" s="63">
        <v>8.7064309535755393E-4</v>
      </c>
      <c r="P70" s="15">
        <v>29.824000000000002</v>
      </c>
      <c r="Q70" s="15">
        <v>1.1135999999999999</v>
      </c>
      <c r="R70" s="15">
        <v>0.11776000000000002</v>
      </c>
      <c r="S70" s="15">
        <v>26.016000000000005</v>
      </c>
      <c r="T70" s="15">
        <v>0.9728</v>
      </c>
      <c r="U70" s="15">
        <v>0.10272000000000001</v>
      </c>
      <c r="V70" s="15">
        <v>1446.4</v>
      </c>
      <c r="W70" s="15">
        <v>54.08</v>
      </c>
      <c r="X70" s="16">
        <v>5.6960000000000006</v>
      </c>
      <c r="Z70" s="50">
        <v>0.10391637630662022</v>
      </c>
      <c r="AA70" s="50">
        <v>3.8801393728222994E-3</v>
      </c>
      <c r="AB70" s="50">
        <v>4.1031358885017428E-4</v>
      </c>
      <c r="AC70" s="50"/>
      <c r="AD70" s="50">
        <v>19.117948717948718</v>
      </c>
      <c r="AE70" s="50">
        <v>0.7138461538461538</v>
      </c>
      <c r="AF70" s="50">
        <v>7.5487179487179493E-2</v>
      </c>
      <c r="AG70" s="50"/>
      <c r="AH70" s="50">
        <v>2.4385936222403926</v>
      </c>
      <c r="AI70" s="50">
        <v>9.1054783319705637E-2</v>
      </c>
      <c r="AJ70" s="50">
        <v>9.6287816843826663E-3</v>
      </c>
      <c r="AK70" s="50"/>
      <c r="AL70" s="50">
        <v>2.6161403508771932E-4</v>
      </c>
      <c r="AM70" s="50">
        <v>9.7684210526315783E-6</v>
      </c>
      <c r="AN70" s="50">
        <v>1.032982456140351E-6</v>
      </c>
      <c r="AO70" s="50"/>
      <c r="AP70" s="50">
        <v>1.2654418197725285E-2</v>
      </c>
      <c r="AQ70" s="50">
        <v>4.7314085739282589E-4</v>
      </c>
      <c r="AR70" s="50">
        <v>4.9833770778652677E-5</v>
      </c>
      <c r="AS70" s="50"/>
      <c r="AT70" s="50">
        <v>0.94379746835443035</v>
      </c>
      <c r="AU70" s="50">
        <v>3.5240506329113921E-2</v>
      </c>
      <c r="AV70" s="50">
        <v>3.726582278481013E-3</v>
      </c>
    </row>
    <row r="71" spans="1:48" s="43" customFormat="1" x14ac:dyDescent="0.35">
      <c r="A71" s="72"/>
      <c r="B71" s="74"/>
      <c r="C71" s="74"/>
      <c r="D71" s="74"/>
      <c r="E71" s="74"/>
      <c r="F71" s="12" t="s">
        <v>23</v>
      </c>
      <c r="G71" s="13">
        <v>450</v>
      </c>
      <c r="H71" s="13">
        <v>228.4264</v>
      </c>
      <c r="I71" s="13">
        <v>1.97</v>
      </c>
      <c r="J71" s="61">
        <v>4006</v>
      </c>
      <c r="K71" s="62">
        <v>0.11233150274588118</v>
      </c>
      <c r="L71" s="61">
        <v>107354</v>
      </c>
      <c r="M71" s="62">
        <v>4.1917394787339083E-3</v>
      </c>
      <c r="N71" s="61">
        <v>1016490</v>
      </c>
      <c r="O71" s="63">
        <v>4.4269987899536641E-4</v>
      </c>
      <c r="P71" s="15">
        <v>15.712000000000002</v>
      </c>
      <c r="Q71" s="15">
        <v>0.58560000000000001</v>
      </c>
      <c r="R71" s="15">
        <v>6.2080000000000003E-2</v>
      </c>
      <c r="S71" s="15">
        <v>13.696000000000002</v>
      </c>
      <c r="T71" s="15">
        <v>0.51200000000000001</v>
      </c>
      <c r="U71" s="15">
        <v>5.4080000000000003E-2</v>
      </c>
      <c r="V71" s="15">
        <v>761.6</v>
      </c>
      <c r="W71" s="15">
        <v>28.448000000000004</v>
      </c>
      <c r="X71" s="16">
        <v>3.0048000000000004</v>
      </c>
      <c r="Z71" s="50">
        <v>5.4745644599303138E-2</v>
      </c>
      <c r="AA71" s="50">
        <v>2.0404181184668991E-3</v>
      </c>
      <c r="AB71" s="50">
        <v>2.1630662020905925E-4</v>
      </c>
      <c r="AC71" s="50"/>
      <c r="AD71" s="50">
        <v>10.071794871794872</v>
      </c>
      <c r="AE71" s="50">
        <v>0.37538461538461537</v>
      </c>
      <c r="AF71" s="50">
        <v>3.9794871794871796E-2</v>
      </c>
      <c r="AG71" s="50"/>
      <c r="AH71" s="50">
        <v>1.284709730171709</v>
      </c>
      <c r="AI71" s="50">
        <v>4.7882256745707279E-2</v>
      </c>
      <c r="AJ71" s="50">
        <v>5.0760425183973834E-3</v>
      </c>
      <c r="AK71" s="50"/>
      <c r="AL71" s="50">
        <v>1.3782456140350879E-4</v>
      </c>
      <c r="AM71" s="50">
        <v>5.1368421052631582E-6</v>
      </c>
      <c r="AN71" s="50">
        <v>5.4456140350877194E-7</v>
      </c>
      <c r="AO71" s="50"/>
      <c r="AP71" s="50">
        <v>6.6631671041119866E-3</v>
      </c>
      <c r="AQ71" s="50">
        <v>2.4888888888888893E-4</v>
      </c>
      <c r="AR71" s="50">
        <v>2.6288713910761158E-5</v>
      </c>
      <c r="AS71" s="50"/>
      <c r="AT71" s="50">
        <v>0.49721518987341773</v>
      </c>
      <c r="AU71" s="50">
        <v>1.8531645569620253E-2</v>
      </c>
      <c r="AV71" s="50">
        <v>1.9645569620253163E-3</v>
      </c>
    </row>
    <row r="72" spans="1:48" s="43" customFormat="1" x14ac:dyDescent="0.35">
      <c r="A72" s="72" t="s">
        <v>29</v>
      </c>
      <c r="B72" s="74" t="s">
        <v>30</v>
      </c>
      <c r="C72" s="74" t="s">
        <v>30</v>
      </c>
      <c r="D72" s="74" t="s">
        <v>31</v>
      </c>
      <c r="E72" s="74" t="s">
        <v>32</v>
      </c>
      <c r="F72" s="12" t="s">
        <v>22</v>
      </c>
      <c r="G72" s="13">
        <v>991</v>
      </c>
      <c r="H72" s="13">
        <v>260</v>
      </c>
      <c r="I72" s="13">
        <v>3.8115380000000001</v>
      </c>
      <c r="J72" s="61">
        <v>3644</v>
      </c>
      <c r="K72" s="62">
        <v>0.27195389681668497</v>
      </c>
      <c r="L72" s="61">
        <v>188644</v>
      </c>
      <c r="M72" s="62">
        <v>5.2532813129492588E-3</v>
      </c>
      <c r="N72" s="61">
        <v>2294863</v>
      </c>
      <c r="O72" s="63">
        <v>4.3183405719644265E-4</v>
      </c>
      <c r="P72" s="15">
        <v>33.28</v>
      </c>
      <c r="Q72" s="15">
        <v>0.6432000000000001</v>
      </c>
      <c r="R72" s="15">
        <v>5.3120000000000001E-2</v>
      </c>
      <c r="S72" s="15">
        <v>29.12</v>
      </c>
      <c r="T72" s="15">
        <v>0.56320000000000003</v>
      </c>
      <c r="U72" s="15">
        <v>4.6399999999999997E-2</v>
      </c>
      <c r="V72" s="15">
        <v>1619.2</v>
      </c>
      <c r="W72" s="15">
        <v>31.328000000000003</v>
      </c>
      <c r="X72" s="16">
        <v>2.5760000000000001</v>
      </c>
      <c r="Y72" s="7"/>
      <c r="Z72" s="50">
        <v>0.1159581881533101</v>
      </c>
      <c r="AA72" s="50">
        <v>2.2411149825783978E-3</v>
      </c>
      <c r="AB72" s="50">
        <v>1.850871080139373E-4</v>
      </c>
      <c r="AC72" s="50"/>
      <c r="AD72" s="50">
        <v>21.333333333333332</v>
      </c>
      <c r="AE72" s="50">
        <v>0.41230769230769237</v>
      </c>
      <c r="AF72" s="50">
        <v>3.405128205128205E-2</v>
      </c>
      <c r="AG72" s="50"/>
      <c r="AH72" s="50">
        <v>2.7211774325429272</v>
      </c>
      <c r="AI72" s="50">
        <v>5.2591986917416199E-2</v>
      </c>
      <c r="AJ72" s="50">
        <v>4.3434178250204413E-3</v>
      </c>
      <c r="AK72" s="50"/>
      <c r="AL72" s="50">
        <v>2.9192982456140349E-4</v>
      </c>
      <c r="AM72" s="50">
        <v>5.6421052631578953E-6</v>
      </c>
      <c r="AN72" s="50">
        <v>4.6596491228070174E-7</v>
      </c>
      <c r="AO72" s="50"/>
      <c r="AP72" s="50">
        <v>1.4166229221347332E-2</v>
      </c>
      <c r="AQ72" s="50">
        <v>2.7408573928258971E-4</v>
      </c>
      <c r="AR72" s="50">
        <v>2.2537182852143482E-5</v>
      </c>
      <c r="AS72" s="50"/>
      <c r="AT72" s="50">
        <v>1.0531645569620254</v>
      </c>
      <c r="AU72" s="50">
        <v>2.0354430379746838E-2</v>
      </c>
      <c r="AV72" s="50">
        <v>1.6810126582278481E-3</v>
      </c>
    </row>
    <row r="73" spans="1:48" s="43" customFormat="1" x14ac:dyDescent="0.35">
      <c r="A73" s="72"/>
      <c r="B73" s="74"/>
      <c r="C73" s="74"/>
      <c r="D73" s="74"/>
      <c r="E73" s="74"/>
      <c r="F73" s="12" t="s">
        <v>23</v>
      </c>
      <c r="G73" s="13">
        <v>313</v>
      </c>
      <c r="H73" s="13">
        <v>208</v>
      </c>
      <c r="I73" s="13">
        <v>1.5048079999999999</v>
      </c>
      <c r="J73" s="61">
        <v>3644</v>
      </c>
      <c r="K73" s="62">
        <v>8.5894621295279916E-2</v>
      </c>
      <c r="L73" s="61">
        <v>188644</v>
      </c>
      <c r="M73" s="62">
        <v>1.6592099404168698E-3</v>
      </c>
      <c r="N73" s="61">
        <v>2294863</v>
      </c>
      <c r="O73" s="63">
        <v>1.3639158415992589E-4</v>
      </c>
      <c r="P73" s="15">
        <v>0.50880000000000003</v>
      </c>
      <c r="Q73" s="15">
        <v>0.25536000000000003</v>
      </c>
      <c r="R73" s="15">
        <v>4.1920000000000006E-2</v>
      </c>
      <c r="S73" s="15">
        <v>0.44480000000000003</v>
      </c>
      <c r="T73" s="15">
        <v>0.22240000000000001</v>
      </c>
      <c r="U73" s="15">
        <v>3.6479999999999999E-2</v>
      </c>
      <c r="V73" s="15">
        <v>24.64</v>
      </c>
      <c r="W73" s="15">
        <v>12.352</v>
      </c>
      <c r="X73" s="16">
        <v>2.0255999999999998</v>
      </c>
      <c r="Y73" s="7"/>
      <c r="Z73" s="50">
        <v>1.772822299651568E-3</v>
      </c>
      <c r="AA73" s="50">
        <v>8.8975609756097569E-4</v>
      </c>
      <c r="AB73" s="50">
        <v>1.4606271777003487E-4</v>
      </c>
      <c r="AC73" s="50"/>
      <c r="AD73" s="50">
        <v>0.32615384615384618</v>
      </c>
      <c r="AE73" s="50">
        <v>0.16369230769230772</v>
      </c>
      <c r="AF73" s="50">
        <v>2.6871794871794873E-2</v>
      </c>
      <c r="AG73" s="50"/>
      <c r="AH73" s="50">
        <v>4.1602616516762059E-2</v>
      </c>
      <c r="AI73" s="50">
        <v>2.0879803761242849E-2</v>
      </c>
      <c r="AJ73" s="50">
        <v>3.4276369582992646E-3</v>
      </c>
      <c r="AK73" s="50"/>
      <c r="AL73" s="50">
        <v>4.4631578947368423E-6</v>
      </c>
      <c r="AM73" s="50">
        <v>2.2400000000000002E-6</v>
      </c>
      <c r="AN73" s="50">
        <v>3.677192982456141E-7</v>
      </c>
      <c r="AO73" s="50"/>
      <c r="AP73" s="50">
        <v>2.1557305336832895E-4</v>
      </c>
      <c r="AQ73" s="50">
        <v>1.0806649168853893E-4</v>
      </c>
      <c r="AR73" s="50">
        <v>1.7721784776902885E-5</v>
      </c>
      <c r="AS73" s="50"/>
      <c r="AT73" s="50">
        <v>1.6101265822784809E-2</v>
      </c>
      <c r="AU73" s="50">
        <v>8.0810126582278492E-3</v>
      </c>
      <c r="AV73" s="50">
        <v>1.3265822784810128E-3</v>
      </c>
    </row>
    <row r="74" spans="1:48" s="43" customFormat="1" x14ac:dyDescent="0.35">
      <c r="A74" s="72" t="s">
        <v>33</v>
      </c>
      <c r="B74" s="74" t="s">
        <v>34</v>
      </c>
      <c r="C74" s="74" t="s">
        <v>35</v>
      </c>
      <c r="D74" s="74" t="s">
        <v>36</v>
      </c>
      <c r="E74" s="74" t="s">
        <v>28</v>
      </c>
      <c r="F74" s="12" t="s">
        <v>22</v>
      </c>
      <c r="G74" s="13">
        <v>1044.5830000000001</v>
      </c>
      <c r="H74" s="13">
        <v>250</v>
      </c>
      <c r="I74" s="13">
        <v>4.178331</v>
      </c>
      <c r="J74" s="61">
        <v>38758</v>
      </c>
      <c r="K74" s="62">
        <v>2.6951416481758608E-2</v>
      </c>
      <c r="L74" s="61">
        <v>57969</v>
      </c>
      <c r="M74" s="62">
        <v>1.8019682933981956E-2</v>
      </c>
      <c r="N74" s="61">
        <v>902798</v>
      </c>
      <c r="O74" s="63">
        <v>1.1570506359119095E-3</v>
      </c>
      <c r="P74" s="15">
        <v>3.4560000000000004</v>
      </c>
      <c r="Q74" s="15">
        <v>2.3071999999999999</v>
      </c>
      <c r="R74" s="15">
        <v>0.14816000000000001</v>
      </c>
      <c r="S74" s="15">
        <v>3.0144000000000002</v>
      </c>
      <c r="T74" s="15">
        <v>2.0160000000000005</v>
      </c>
      <c r="U74" s="15">
        <v>0.12928000000000001</v>
      </c>
      <c r="V74" s="15">
        <v>167.36</v>
      </c>
      <c r="W74" s="15">
        <v>112</v>
      </c>
      <c r="X74" s="16">
        <v>7.2</v>
      </c>
      <c r="Z74" s="50">
        <v>1.2041811846689897E-2</v>
      </c>
      <c r="AA74" s="50">
        <v>8.0390243902439019E-3</v>
      </c>
      <c r="AB74" s="50">
        <v>5.1623693379790943E-4</v>
      </c>
      <c r="AC74" s="50"/>
      <c r="AD74" s="50">
        <v>2.2153846153846155</v>
      </c>
      <c r="AE74" s="50">
        <v>1.4789743589743589</v>
      </c>
      <c r="AF74" s="50">
        <v>9.4974358974358977E-2</v>
      </c>
      <c r="AG74" s="50"/>
      <c r="AH74" s="50">
        <v>0.28258381030253477</v>
      </c>
      <c r="AI74" s="50">
        <v>0.18865085854456254</v>
      </c>
      <c r="AJ74" s="50">
        <v>1.2114472608340148E-2</v>
      </c>
      <c r="AK74" s="50"/>
      <c r="AL74" s="50">
        <v>3.0315789473684214E-5</v>
      </c>
      <c r="AM74" s="50">
        <v>2.0238596491228069E-5</v>
      </c>
      <c r="AN74" s="50">
        <v>1.2996491228070177E-6</v>
      </c>
      <c r="AO74" s="50"/>
      <c r="AP74" s="50">
        <v>1.4642169728783902E-3</v>
      </c>
      <c r="AQ74" s="50">
        <v>9.7987751531058618E-4</v>
      </c>
      <c r="AR74" s="50">
        <v>6.2992125984251971E-5</v>
      </c>
      <c r="AS74" s="50"/>
      <c r="AT74" s="50">
        <v>0.10936708860759495</v>
      </c>
      <c r="AU74" s="50">
        <v>7.3012658227848096E-2</v>
      </c>
      <c r="AV74" s="50">
        <v>4.6886075949367093E-3</v>
      </c>
    </row>
    <row r="75" spans="1:48" s="43" customFormat="1" x14ac:dyDescent="0.35">
      <c r="A75" s="72"/>
      <c r="B75" s="74"/>
      <c r="C75" s="74"/>
      <c r="D75" s="74"/>
      <c r="E75" s="74"/>
      <c r="F75" s="12" t="s">
        <v>23</v>
      </c>
      <c r="G75" s="13">
        <v>393.31849999999997</v>
      </c>
      <c r="H75" s="13">
        <v>250</v>
      </c>
      <c r="I75" s="13">
        <v>1.5732740000000001</v>
      </c>
      <c r="J75" s="61">
        <v>38758</v>
      </c>
      <c r="K75" s="62">
        <v>1.0148059755405335E-2</v>
      </c>
      <c r="L75" s="61">
        <v>57969</v>
      </c>
      <c r="M75" s="62">
        <v>6.7849799030516309E-3</v>
      </c>
      <c r="N75" s="61">
        <v>902798</v>
      </c>
      <c r="O75" s="63">
        <v>4.3566611800203363E-4</v>
      </c>
      <c r="P75" s="15">
        <v>1.2992000000000001</v>
      </c>
      <c r="Q75" s="15">
        <v>0.86720000000000019</v>
      </c>
      <c r="R75" s="15">
        <v>5.5680000000000007E-2</v>
      </c>
      <c r="S75" s="15">
        <v>1.1360000000000001</v>
      </c>
      <c r="T75" s="15">
        <v>0.75840000000000007</v>
      </c>
      <c r="U75" s="15">
        <v>4.864000000000001E-2</v>
      </c>
      <c r="V75" s="15">
        <v>63.04</v>
      </c>
      <c r="W75" s="15">
        <v>42.24</v>
      </c>
      <c r="X75" s="16">
        <v>2.7071999999999998</v>
      </c>
      <c r="Z75" s="50">
        <v>4.5268292682926837E-3</v>
      </c>
      <c r="AA75" s="50">
        <v>3.0216027874564468E-3</v>
      </c>
      <c r="AB75" s="50">
        <v>1.94006968641115E-4</v>
      </c>
      <c r="AC75" s="50"/>
      <c r="AD75" s="50">
        <v>0.83282051282051284</v>
      </c>
      <c r="AE75" s="50">
        <v>0.55589743589743601</v>
      </c>
      <c r="AF75" s="50">
        <v>3.5692307692307697E-2</v>
      </c>
      <c r="AG75" s="50"/>
      <c r="AH75" s="50">
        <v>0.10623058053965659</v>
      </c>
      <c r="AI75" s="50">
        <v>7.0907604251839756E-2</v>
      </c>
      <c r="AJ75" s="50">
        <v>4.5527391659852829E-3</v>
      </c>
      <c r="AK75" s="50"/>
      <c r="AL75" s="50">
        <v>1.1396491228070176E-5</v>
      </c>
      <c r="AM75" s="50">
        <v>7.6070175438596512E-6</v>
      </c>
      <c r="AN75" s="50">
        <v>4.8842105263157898E-7</v>
      </c>
      <c r="AO75" s="50"/>
      <c r="AP75" s="50">
        <v>5.5153105861767274E-4</v>
      </c>
      <c r="AQ75" s="50">
        <v>3.6955380577427825E-4</v>
      </c>
      <c r="AR75" s="50">
        <v>2.3685039370078738E-5</v>
      </c>
      <c r="AS75" s="50"/>
      <c r="AT75" s="50">
        <v>4.1113924050632911E-2</v>
      </c>
      <c r="AU75" s="50">
        <v>2.7443037974683549E-2</v>
      </c>
      <c r="AV75" s="50">
        <v>1.7620253164556962E-3</v>
      </c>
    </row>
    <row r="76" spans="1:48" s="43" customFormat="1" x14ac:dyDescent="0.35">
      <c r="A76" s="72" t="s">
        <v>33</v>
      </c>
      <c r="B76" s="74" t="s">
        <v>37</v>
      </c>
      <c r="C76" s="74" t="s">
        <v>38</v>
      </c>
      <c r="D76" s="74" t="s">
        <v>39</v>
      </c>
      <c r="E76" s="74" t="s">
        <v>28</v>
      </c>
      <c r="F76" s="12" t="s">
        <v>22</v>
      </c>
      <c r="G76" s="13">
        <v>80.205190000000002</v>
      </c>
      <c r="H76" s="13">
        <v>250</v>
      </c>
      <c r="I76" s="13">
        <v>0.32082100000000002</v>
      </c>
      <c r="J76" s="61">
        <v>38758</v>
      </c>
      <c r="K76" s="62">
        <v>2.0693841271479437E-3</v>
      </c>
      <c r="L76" s="61">
        <v>57969</v>
      </c>
      <c r="M76" s="62">
        <v>1.3835876071693492E-3</v>
      </c>
      <c r="N76" s="61">
        <v>902798</v>
      </c>
      <c r="O76" s="63">
        <v>8.8840681968723907E-5</v>
      </c>
      <c r="P76" s="15">
        <v>0.26495999999999997</v>
      </c>
      <c r="Q76" s="15">
        <v>0.17696000000000001</v>
      </c>
      <c r="R76" s="15">
        <v>1.1359999999999999E-2</v>
      </c>
      <c r="S76" s="15">
        <v>0.23136000000000004</v>
      </c>
      <c r="T76" s="15">
        <v>0.15456</v>
      </c>
      <c r="U76" s="15">
        <v>9.92E-3</v>
      </c>
      <c r="V76" s="15">
        <v>12.864000000000001</v>
      </c>
      <c r="W76" s="15">
        <v>8.6080000000000005</v>
      </c>
      <c r="X76" s="16">
        <v>0.55360000000000009</v>
      </c>
      <c r="Z76" s="50">
        <v>9.2320557491289189E-4</v>
      </c>
      <c r="AA76" s="50">
        <v>6.1658536585365857E-4</v>
      </c>
      <c r="AB76" s="50">
        <v>3.9581881533101039E-5</v>
      </c>
      <c r="AC76" s="50"/>
      <c r="AD76" s="50">
        <v>0.16984615384615381</v>
      </c>
      <c r="AE76" s="50">
        <v>0.11343589743589744</v>
      </c>
      <c r="AF76" s="50">
        <v>7.2820512820512811E-3</v>
      </c>
      <c r="AG76" s="50"/>
      <c r="AH76" s="50">
        <v>2.1664758789860995E-2</v>
      </c>
      <c r="AI76" s="50">
        <v>1.4469337694194603E-2</v>
      </c>
      <c r="AJ76" s="50">
        <v>9.2886345053147979E-4</v>
      </c>
      <c r="AK76" s="50"/>
      <c r="AL76" s="50">
        <v>2.3242105263157891E-6</v>
      </c>
      <c r="AM76" s="50">
        <v>1.5522807017543861E-6</v>
      </c>
      <c r="AN76" s="50">
        <v>9.9649122807017536E-8</v>
      </c>
      <c r="AO76" s="50"/>
      <c r="AP76" s="50">
        <v>1.125459317585302E-4</v>
      </c>
      <c r="AQ76" s="50">
        <v>7.5310586176727907E-5</v>
      </c>
      <c r="AR76" s="50">
        <v>4.843394575678041E-6</v>
      </c>
      <c r="AS76" s="50"/>
      <c r="AT76" s="50">
        <v>8.3848101265822771E-3</v>
      </c>
      <c r="AU76" s="50">
        <v>5.5999999999999999E-3</v>
      </c>
      <c r="AV76" s="50">
        <v>3.5949367088607587E-4</v>
      </c>
    </row>
    <row r="77" spans="1:48" s="43" customFormat="1" x14ac:dyDescent="0.35">
      <c r="A77" s="72"/>
      <c r="B77" s="74"/>
      <c r="C77" s="74"/>
      <c r="D77" s="74"/>
      <c r="E77" s="74"/>
      <c r="F77" s="12" t="s">
        <v>23</v>
      </c>
      <c r="G77" s="13">
        <v>42.73807</v>
      </c>
      <c r="H77" s="13">
        <v>250</v>
      </c>
      <c r="I77" s="13">
        <v>0.17095199999999999</v>
      </c>
      <c r="J77" s="61">
        <v>38758</v>
      </c>
      <c r="K77" s="62">
        <v>1.1026902832963518E-3</v>
      </c>
      <c r="L77" s="61">
        <v>57969</v>
      </c>
      <c r="M77" s="62">
        <v>7.3725732719211992E-4</v>
      </c>
      <c r="N77" s="61">
        <v>902798</v>
      </c>
      <c r="O77" s="63">
        <v>4.733957097822547E-5</v>
      </c>
      <c r="P77" s="15">
        <v>0.14112000000000002</v>
      </c>
      <c r="Q77" s="15">
        <v>9.4400000000000012E-2</v>
      </c>
      <c r="R77" s="15">
        <v>6.0480000000000004E-3</v>
      </c>
      <c r="S77" s="15">
        <v>0.1232</v>
      </c>
      <c r="T77" s="15">
        <v>8.2560000000000008E-2</v>
      </c>
      <c r="U77" s="15">
        <v>5.28E-3</v>
      </c>
      <c r="V77" s="15">
        <v>6.8480000000000008</v>
      </c>
      <c r="W77" s="15">
        <v>4.5760000000000005</v>
      </c>
      <c r="X77" s="16">
        <v>0.29408000000000001</v>
      </c>
      <c r="Z77" s="50">
        <v>4.9170731707317086E-4</v>
      </c>
      <c r="AA77" s="50">
        <v>3.2891986062717776E-4</v>
      </c>
      <c r="AB77" s="50">
        <v>2.1073170731707319E-5</v>
      </c>
      <c r="AC77" s="50"/>
      <c r="AD77" s="50">
        <v>9.0461538461538468E-2</v>
      </c>
      <c r="AE77" s="50">
        <v>6.0512820512820517E-2</v>
      </c>
      <c r="AF77" s="50">
        <v>3.8769230769230769E-3</v>
      </c>
      <c r="AG77" s="50"/>
      <c r="AH77" s="50">
        <v>1.1538838920686837E-2</v>
      </c>
      <c r="AI77" s="50">
        <v>7.7187244480784959E-3</v>
      </c>
      <c r="AJ77" s="50">
        <v>4.9452166802943585E-4</v>
      </c>
      <c r="AK77" s="50"/>
      <c r="AL77" s="50">
        <v>1.2378947368421055E-6</v>
      </c>
      <c r="AM77" s="50">
        <v>8.280701754385966E-7</v>
      </c>
      <c r="AN77" s="50">
        <v>5.3052631578947374E-8</v>
      </c>
      <c r="AO77" s="50"/>
      <c r="AP77" s="50">
        <v>5.9912510936132987E-5</v>
      </c>
      <c r="AQ77" s="50">
        <v>4.0034995625546813E-5</v>
      </c>
      <c r="AR77" s="50">
        <v>2.5728783902012251E-6</v>
      </c>
      <c r="AS77" s="50"/>
      <c r="AT77" s="50">
        <v>4.465822784810127E-3</v>
      </c>
      <c r="AU77" s="50">
        <v>2.987341772151899E-3</v>
      </c>
      <c r="AV77" s="50">
        <v>1.9139240506329115E-4</v>
      </c>
    </row>
    <row r="78" spans="1:48" s="43" customFormat="1" x14ac:dyDescent="0.35">
      <c r="A78" s="17" t="s">
        <v>40</v>
      </c>
      <c r="B78" s="74" t="s">
        <v>41</v>
      </c>
      <c r="C78" s="74" t="s">
        <v>42</v>
      </c>
      <c r="D78" s="74" t="s">
        <v>43</v>
      </c>
      <c r="E78" s="74" t="s">
        <v>28</v>
      </c>
      <c r="F78" s="12" t="s">
        <v>22</v>
      </c>
      <c r="G78" s="13">
        <v>69.361620000000002</v>
      </c>
      <c r="H78" s="13">
        <v>165.36510000000001</v>
      </c>
      <c r="I78" s="13">
        <v>0.41944500000000001</v>
      </c>
      <c r="J78" s="61">
        <v>39522</v>
      </c>
      <c r="K78" s="62">
        <v>1.7550129042052528E-3</v>
      </c>
      <c r="L78" s="61">
        <v>49432</v>
      </c>
      <c r="M78" s="62">
        <v>1.403172438905972E-3</v>
      </c>
      <c r="N78" s="61">
        <v>234433</v>
      </c>
      <c r="O78" s="63">
        <v>2.9586969411303016E-4</v>
      </c>
      <c r="P78" s="15">
        <v>0.3392</v>
      </c>
      <c r="Q78" s="15">
        <v>0.27136000000000005</v>
      </c>
      <c r="R78" s="15">
        <v>5.7280000000000005E-2</v>
      </c>
      <c r="S78" s="15">
        <v>0.29536000000000001</v>
      </c>
      <c r="T78" s="15">
        <v>0.23616000000000001</v>
      </c>
      <c r="U78" s="15">
        <v>4.9920000000000013E-2</v>
      </c>
      <c r="V78" s="15">
        <v>16.416</v>
      </c>
      <c r="W78" s="15">
        <v>13.120000000000001</v>
      </c>
      <c r="X78" s="16">
        <v>2.7680000000000002</v>
      </c>
      <c r="Z78" s="50">
        <v>1.1818815331010454E-3</v>
      </c>
      <c r="AA78" s="50">
        <v>9.4550522648083639E-4</v>
      </c>
      <c r="AB78" s="50">
        <v>1.9958188153310107E-4</v>
      </c>
      <c r="AC78" s="50"/>
      <c r="AD78" s="50">
        <v>0.21743589743589742</v>
      </c>
      <c r="AE78" s="50">
        <v>0.17394871794871797</v>
      </c>
      <c r="AF78" s="50">
        <v>3.6717948717948722E-2</v>
      </c>
      <c r="AG78" s="50"/>
      <c r="AH78" s="50">
        <v>2.7735077677841374E-2</v>
      </c>
      <c r="AI78" s="50">
        <v>2.2188062142273101E-2</v>
      </c>
      <c r="AJ78" s="50">
        <v>4.6835650040883076E-3</v>
      </c>
      <c r="AK78" s="50"/>
      <c r="AL78" s="50">
        <v>2.975438596491228E-6</v>
      </c>
      <c r="AM78" s="50">
        <v>2.380350877192983E-6</v>
      </c>
      <c r="AN78" s="50">
        <v>5.0245614035087725E-7</v>
      </c>
      <c r="AO78" s="50"/>
      <c r="AP78" s="50">
        <v>1.436220472440945E-4</v>
      </c>
      <c r="AQ78" s="50">
        <v>1.1478565179352582E-4</v>
      </c>
      <c r="AR78" s="50">
        <v>2.4216972878390204E-5</v>
      </c>
      <c r="AS78" s="50"/>
      <c r="AT78" s="50">
        <v>1.0734177215189872E-2</v>
      </c>
      <c r="AU78" s="50">
        <v>8.5873417721518998E-3</v>
      </c>
      <c r="AV78" s="50">
        <v>1.8126582278481013E-3</v>
      </c>
    </row>
    <row r="79" spans="1:48" s="43" customFormat="1" x14ac:dyDescent="0.35">
      <c r="A79" s="17" t="s">
        <v>24</v>
      </c>
      <c r="B79" s="74"/>
      <c r="C79" s="74"/>
      <c r="D79" s="74"/>
      <c r="E79" s="74"/>
      <c r="F79" s="12" t="s">
        <v>23</v>
      </c>
      <c r="G79" s="13">
        <v>33.432879999999997</v>
      </c>
      <c r="H79" s="13">
        <v>220.5042</v>
      </c>
      <c r="I79" s="13">
        <v>0.15162</v>
      </c>
      <c r="J79" s="61">
        <v>39522</v>
      </c>
      <c r="K79" s="62">
        <v>8.4593087394362629E-4</v>
      </c>
      <c r="L79" s="61">
        <v>49432</v>
      </c>
      <c r="M79" s="62">
        <v>6.7634083184981385E-4</v>
      </c>
      <c r="N79" s="61">
        <v>234433</v>
      </c>
      <c r="O79" s="63">
        <v>1.426116630337879E-4</v>
      </c>
      <c r="P79" s="15">
        <v>0.12288</v>
      </c>
      <c r="Q79" s="15">
        <v>9.8239999999999994E-2</v>
      </c>
      <c r="R79" s="15">
        <v>2.0704000000000004E-2</v>
      </c>
      <c r="S79" s="15">
        <v>0.10592000000000001</v>
      </c>
      <c r="T79" s="15">
        <v>8.48E-2</v>
      </c>
      <c r="U79" s="15">
        <v>1.7856000000000004E-2</v>
      </c>
      <c r="V79" s="15">
        <v>5.8880000000000008</v>
      </c>
      <c r="W79" s="15">
        <v>4.7040000000000006</v>
      </c>
      <c r="X79" s="16">
        <v>0.9920000000000001</v>
      </c>
      <c r="Z79" s="50">
        <v>4.2815331010452964E-4</v>
      </c>
      <c r="AA79" s="50">
        <v>3.4229965156794425E-4</v>
      </c>
      <c r="AB79" s="50">
        <v>7.2139372822299666E-5</v>
      </c>
      <c r="AC79" s="50"/>
      <c r="AD79" s="50">
        <v>7.8769230769230772E-2</v>
      </c>
      <c r="AE79" s="50">
        <v>6.2974358974358963E-2</v>
      </c>
      <c r="AF79" s="50">
        <v>1.3271794871794874E-2</v>
      </c>
      <c r="AG79" s="50"/>
      <c r="AH79" s="50">
        <v>1.0047424366312346E-2</v>
      </c>
      <c r="AI79" s="50">
        <v>8.0327064595257548E-3</v>
      </c>
      <c r="AJ79" s="50">
        <v>1.6928863450531482E-3</v>
      </c>
      <c r="AK79" s="50"/>
      <c r="AL79" s="50">
        <v>1.0778947368421054E-6</v>
      </c>
      <c r="AM79" s="50">
        <v>8.6175438596491227E-7</v>
      </c>
      <c r="AN79" s="50">
        <v>1.8161403508771934E-7</v>
      </c>
      <c r="AO79" s="50"/>
      <c r="AP79" s="50">
        <v>5.1513560804899392E-5</v>
      </c>
      <c r="AQ79" s="50">
        <v>4.1154855643044623E-5</v>
      </c>
      <c r="AR79" s="50">
        <v>8.6789151356080506E-6</v>
      </c>
      <c r="AS79" s="50"/>
      <c r="AT79" s="50">
        <v>3.8886075949367089E-3</v>
      </c>
      <c r="AU79" s="50">
        <v>3.1088607594936704E-3</v>
      </c>
      <c r="AV79" s="50">
        <v>6.5518987341772164E-4</v>
      </c>
    </row>
    <row r="80" spans="1:48" s="43" customFormat="1" x14ac:dyDescent="0.35">
      <c r="A80" s="72" t="s">
        <v>24</v>
      </c>
      <c r="B80" s="74" t="s">
        <v>25</v>
      </c>
      <c r="C80" s="74" t="s">
        <v>26</v>
      </c>
      <c r="D80" s="74" t="s">
        <v>44</v>
      </c>
      <c r="E80" s="74" t="s">
        <v>28</v>
      </c>
      <c r="F80" s="12" t="s">
        <v>22</v>
      </c>
      <c r="G80" s="13">
        <v>0.249</v>
      </c>
      <c r="H80" s="13">
        <v>193.02330000000001</v>
      </c>
      <c r="I80" s="13">
        <v>1.2899999999999999E-3</v>
      </c>
      <c r="J80" s="61">
        <v>4006</v>
      </c>
      <c r="K80" s="62">
        <v>6.2156764852720918E-5</v>
      </c>
      <c r="L80" s="61">
        <v>107354</v>
      </c>
      <c r="M80" s="62">
        <v>2.3194291782327625E-6</v>
      </c>
      <c r="N80" s="61">
        <v>1016490</v>
      </c>
      <c r="O80" s="63">
        <v>2.4496059971076943E-7</v>
      </c>
      <c r="P80" s="15">
        <v>1.0304000000000001E-2</v>
      </c>
      <c r="Q80" s="15">
        <v>3.8400000000000006E-4</v>
      </c>
      <c r="R80" s="15">
        <v>4.0640000000000011E-5</v>
      </c>
      <c r="S80" s="15">
        <v>8.9600000000000009E-3</v>
      </c>
      <c r="T80" s="15">
        <v>3.3600000000000004E-4</v>
      </c>
      <c r="U80" s="15">
        <v>3.5520000000000006E-5</v>
      </c>
      <c r="V80" s="15">
        <v>0.49920000000000003</v>
      </c>
      <c r="W80" s="15">
        <v>1.8624000000000002E-2</v>
      </c>
      <c r="X80" s="16">
        <v>1.9648000000000001E-3</v>
      </c>
      <c r="Z80" s="50">
        <v>3.5902439024390243E-5</v>
      </c>
      <c r="AA80" s="50">
        <v>1.3379790940766553E-6</v>
      </c>
      <c r="AB80" s="50">
        <v>1.4160278745644604E-7</v>
      </c>
      <c r="AC80" s="50"/>
      <c r="AD80" s="50">
        <v>6.6051282051282053E-3</v>
      </c>
      <c r="AE80" s="50">
        <v>2.4615384615384619E-4</v>
      </c>
      <c r="AF80" s="50">
        <v>2.6051282051282058E-5</v>
      </c>
      <c r="AG80" s="50"/>
      <c r="AH80" s="50">
        <v>8.4251839738348322E-4</v>
      </c>
      <c r="AI80" s="50">
        <v>3.1398201144726085E-5</v>
      </c>
      <c r="AJ80" s="50">
        <v>3.3229762878168445E-6</v>
      </c>
      <c r="AK80" s="50"/>
      <c r="AL80" s="50">
        <v>9.0385964912280704E-8</v>
      </c>
      <c r="AM80" s="50">
        <v>3.3684210526315793E-9</v>
      </c>
      <c r="AN80" s="50">
        <v>3.5649122807017551E-10</v>
      </c>
      <c r="AO80" s="50"/>
      <c r="AP80" s="50">
        <v>4.3674540682414704E-6</v>
      </c>
      <c r="AQ80" s="50">
        <v>1.6293963254593178E-7</v>
      </c>
      <c r="AR80" s="50">
        <v>1.7189851268591427E-8</v>
      </c>
      <c r="AS80" s="50"/>
      <c r="AT80" s="50">
        <v>3.2607594936708863E-4</v>
      </c>
      <c r="AU80" s="50">
        <v>1.2151898734177217E-5</v>
      </c>
      <c r="AV80" s="50">
        <v>1.2860759493670888E-6</v>
      </c>
    </row>
    <row r="81" spans="1:48" s="43" customFormat="1" x14ac:dyDescent="0.35">
      <c r="A81" s="73"/>
      <c r="B81" s="75"/>
      <c r="C81" s="75"/>
      <c r="D81" s="75"/>
      <c r="E81" s="75"/>
      <c r="F81" s="18" t="s">
        <v>23</v>
      </c>
      <c r="G81" s="19">
        <v>0.248</v>
      </c>
      <c r="H81" s="19">
        <v>233.9623</v>
      </c>
      <c r="I81" s="19">
        <v>1.06E-3</v>
      </c>
      <c r="J81" s="64">
        <v>4006</v>
      </c>
      <c r="K81" s="65">
        <v>6.19071392910634E-5</v>
      </c>
      <c r="L81" s="64">
        <v>107354</v>
      </c>
      <c r="M81" s="65">
        <v>2.3101142016133538E-6</v>
      </c>
      <c r="N81" s="64">
        <v>1016490</v>
      </c>
      <c r="O81" s="66">
        <v>2.4397682220189084E-7</v>
      </c>
      <c r="P81" s="21">
        <v>8.4480000000000006E-3</v>
      </c>
      <c r="Q81" s="21">
        <v>3.1584000000000001E-4</v>
      </c>
      <c r="R81" s="21">
        <v>3.328E-5</v>
      </c>
      <c r="S81" s="21">
        <v>7.9360000000000003E-3</v>
      </c>
      <c r="T81" s="21">
        <v>2.9631999999999998E-4</v>
      </c>
      <c r="U81" s="21">
        <v>3.1296E-5</v>
      </c>
      <c r="V81" s="21">
        <v>0.44160000000000005</v>
      </c>
      <c r="W81" s="21">
        <v>1.6480000000000002E-2</v>
      </c>
      <c r="X81" s="22">
        <v>1.7408000000000002E-3</v>
      </c>
      <c r="Z81" s="50">
        <v>2.9435540069686413E-5</v>
      </c>
      <c r="AA81" s="50">
        <v>1.1004878048780489E-6</v>
      </c>
      <c r="AB81" s="50">
        <v>1.1595818815331011E-7</v>
      </c>
      <c r="AC81" s="50"/>
      <c r="AD81" s="50">
        <v>5.4153846153846153E-3</v>
      </c>
      <c r="AE81" s="50">
        <v>2.0246153846153846E-4</v>
      </c>
      <c r="AF81" s="50">
        <v>2.1333333333333331E-5</v>
      </c>
      <c r="AG81" s="50"/>
      <c r="AH81" s="50">
        <v>6.9076042518397386E-4</v>
      </c>
      <c r="AI81" s="50">
        <v>2.5825020441537204E-5</v>
      </c>
      <c r="AJ81" s="50">
        <v>2.7211774325429271E-6</v>
      </c>
      <c r="AK81" s="50"/>
      <c r="AL81" s="50">
        <v>7.4105263157894739E-8</v>
      </c>
      <c r="AM81" s="50">
        <v>2.7705263157894738E-9</v>
      </c>
      <c r="AN81" s="50">
        <v>2.919298245614035E-10</v>
      </c>
      <c r="AO81" s="50"/>
      <c r="AP81" s="50">
        <v>3.8635170603674547E-6</v>
      </c>
      <c r="AQ81" s="50">
        <v>1.4418197725284342E-7</v>
      </c>
      <c r="AR81" s="50">
        <v>1.5230096237970256E-8</v>
      </c>
      <c r="AS81" s="50"/>
      <c r="AT81" s="50">
        <v>2.6734177215189872E-4</v>
      </c>
      <c r="AU81" s="50">
        <v>9.9949367088607587E-6</v>
      </c>
      <c r="AV81" s="50">
        <v>1.0531645569620252E-6</v>
      </c>
    </row>
    <row r="82" spans="1:48" s="43" customFormat="1" x14ac:dyDescent="0.35">
      <c r="A82" s="67"/>
      <c r="B82" s="67"/>
      <c r="C82" s="67"/>
      <c r="D82" s="67"/>
      <c r="E82" s="67"/>
      <c r="F82" s="67"/>
      <c r="G82" s="67"/>
      <c r="H82" s="67"/>
      <c r="I82" s="67"/>
      <c r="J82" s="67"/>
      <c r="K82" s="67"/>
      <c r="L82" s="67"/>
      <c r="M82" s="67"/>
      <c r="N82" s="67"/>
      <c r="O82" s="67"/>
      <c r="P82" s="15"/>
      <c r="Q82" s="15"/>
      <c r="R82" s="15"/>
      <c r="S82" s="15"/>
      <c r="T82" s="15"/>
      <c r="U82" s="15"/>
      <c r="V82" s="15"/>
      <c r="W82" s="15"/>
      <c r="X82" s="15"/>
    </row>
    <row r="83" spans="1:48" s="43" customFormat="1" ht="31" x14ac:dyDescent="0.7">
      <c r="A83" s="30" t="s">
        <v>56</v>
      </c>
      <c r="B83" s="30"/>
      <c r="C83" s="30"/>
      <c r="D83" s="30"/>
      <c r="E83" s="67"/>
      <c r="F83" s="67"/>
      <c r="G83" s="67"/>
      <c r="H83" s="67"/>
      <c r="I83" s="67"/>
      <c r="J83" s="67"/>
      <c r="K83" s="67"/>
      <c r="L83" s="67"/>
      <c r="M83" s="67"/>
      <c r="N83" s="67"/>
      <c r="O83" s="67"/>
      <c r="P83" s="15"/>
      <c r="Q83" s="15"/>
      <c r="R83" s="15"/>
      <c r="S83" s="15"/>
      <c r="T83" s="15"/>
      <c r="U83" s="15"/>
      <c r="V83" s="15"/>
      <c r="W83" s="15"/>
      <c r="X83" s="15"/>
    </row>
    <row r="84" spans="1:48" s="43" customFormat="1" x14ac:dyDescent="0.35">
      <c r="A84" s="76" t="s">
        <v>18</v>
      </c>
      <c r="B84" s="78" t="s">
        <v>19</v>
      </c>
      <c r="C84" s="78" t="s">
        <v>19</v>
      </c>
      <c r="D84" s="78" t="s">
        <v>20</v>
      </c>
      <c r="E84" s="78" t="s">
        <v>21</v>
      </c>
      <c r="F84" s="24" t="s">
        <v>22</v>
      </c>
      <c r="G84" s="25">
        <v>734.67880000000002</v>
      </c>
      <c r="H84" s="25">
        <v>256.92009999999999</v>
      </c>
      <c r="I84" s="25">
        <v>2.8595609999999998</v>
      </c>
      <c r="J84" s="58">
        <v>1146</v>
      </c>
      <c r="K84" s="59">
        <v>0.641080977312391</v>
      </c>
      <c r="L84" s="58">
        <v>8324</v>
      </c>
      <c r="M84" s="59">
        <v>8.8260307544449787E-2</v>
      </c>
      <c r="N84" s="58">
        <v>220068</v>
      </c>
      <c r="O84" s="60">
        <v>3.3384172164967192E-3</v>
      </c>
      <c r="P84" s="31">
        <v>39.68</v>
      </c>
      <c r="Q84" s="31">
        <v>5.4880000000000004</v>
      </c>
      <c r="R84" s="31">
        <v>0.20800000000000002</v>
      </c>
      <c r="S84" s="31">
        <v>34.72</v>
      </c>
      <c r="T84" s="31">
        <v>4.8</v>
      </c>
      <c r="U84" s="31">
        <v>0.18240000000000003</v>
      </c>
      <c r="V84" s="31">
        <v>1936</v>
      </c>
      <c r="W84" s="31">
        <v>267.2</v>
      </c>
      <c r="X84" s="32">
        <v>10.096</v>
      </c>
      <c r="Z84" s="50">
        <v>0.13825783972125436</v>
      </c>
      <c r="AA84" s="50">
        <v>1.9121951219512198E-2</v>
      </c>
      <c r="AB84" s="50">
        <v>7.2473867595818824E-4</v>
      </c>
      <c r="AC84" s="50"/>
      <c r="AD84" s="50">
        <v>25.435897435897434</v>
      </c>
      <c r="AE84" s="50">
        <v>3.5179487179487179</v>
      </c>
      <c r="AF84" s="50">
        <v>0.13333333333333333</v>
      </c>
      <c r="AG84" s="50"/>
      <c r="AH84" s="50">
        <v>3.2444807849550283</v>
      </c>
      <c r="AI84" s="50">
        <v>0.44873262469337694</v>
      </c>
      <c r="AJ84" s="50">
        <v>1.7007358953393295E-2</v>
      </c>
      <c r="AK84" s="50"/>
      <c r="AL84" s="50">
        <v>3.480701754385965E-4</v>
      </c>
      <c r="AM84" s="50">
        <v>4.8140350877192986E-5</v>
      </c>
      <c r="AN84" s="50">
        <v>1.8245614035087722E-6</v>
      </c>
      <c r="AO84" s="50"/>
      <c r="AP84" s="50">
        <v>1.6937882764654418E-2</v>
      </c>
      <c r="AQ84" s="50">
        <v>2.3377077865266841E-3</v>
      </c>
      <c r="AR84" s="50">
        <v>8.8328958880139988E-5</v>
      </c>
      <c r="AS84" s="50"/>
      <c r="AT84" s="50">
        <v>1.2556962025316456</v>
      </c>
      <c r="AU84" s="50">
        <v>0.17367088607594938</v>
      </c>
      <c r="AV84" s="50">
        <v>6.5822784810126581E-3</v>
      </c>
    </row>
    <row r="85" spans="1:48" s="43" customFormat="1" x14ac:dyDescent="0.35">
      <c r="A85" s="77"/>
      <c r="B85" s="74"/>
      <c r="C85" s="74"/>
      <c r="D85" s="74"/>
      <c r="E85" s="74"/>
      <c r="F85" s="12" t="s">
        <v>23</v>
      </c>
      <c r="G85" s="13">
        <v>256.149</v>
      </c>
      <c r="H85" s="13">
        <v>258.06220000000002</v>
      </c>
      <c r="I85" s="13">
        <v>0.99258599999999997</v>
      </c>
      <c r="J85" s="61">
        <v>1146</v>
      </c>
      <c r="K85" s="62">
        <v>0.22351570680628272</v>
      </c>
      <c r="L85" s="61">
        <v>8324</v>
      </c>
      <c r="M85" s="62">
        <v>3.0772345026429601E-2</v>
      </c>
      <c r="N85" s="61">
        <v>220068</v>
      </c>
      <c r="O85" s="63">
        <v>1.1639538688041878E-3</v>
      </c>
      <c r="P85" s="15">
        <v>13.792000000000002</v>
      </c>
      <c r="Q85" s="15">
        <v>1.9040000000000001</v>
      </c>
      <c r="R85" s="15">
        <v>7.2160000000000002E-2</v>
      </c>
      <c r="S85" s="15">
        <v>12.048</v>
      </c>
      <c r="T85" s="15">
        <v>1.6640000000000001</v>
      </c>
      <c r="U85" s="15">
        <v>6.3039999999999999E-2</v>
      </c>
      <c r="V85" s="15">
        <v>670.4</v>
      </c>
      <c r="W85" s="15">
        <v>92.64</v>
      </c>
      <c r="X85" s="16">
        <v>3.5040000000000004</v>
      </c>
      <c r="Z85" s="50">
        <v>4.805574912891987E-2</v>
      </c>
      <c r="AA85" s="50">
        <v>6.6341463414634153E-3</v>
      </c>
      <c r="AB85" s="50">
        <v>2.5142857142857145E-4</v>
      </c>
      <c r="AC85" s="50"/>
      <c r="AD85" s="50">
        <v>8.8410256410256416</v>
      </c>
      <c r="AE85" s="50">
        <v>1.2205128205128206</v>
      </c>
      <c r="AF85" s="50">
        <v>4.6256410256410259E-2</v>
      </c>
      <c r="AG85" s="50"/>
      <c r="AH85" s="50">
        <v>1.1277187244480786</v>
      </c>
      <c r="AI85" s="50">
        <v>0.15568274734260018</v>
      </c>
      <c r="AJ85" s="50">
        <v>5.900245298446443E-3</v>
      </c>
      <c r="AK85" s="50"/>
      <c r="AL85" s="50">
        <v>1.2098245614035089E-4</v>
      </c>
      <c r="AM85" s="50">
        <v>1.6701754385964912E-5</v>
      </c>
      <c r="AN85" s="50">
        <v>6.3298245614035093E-7</v>
      </c>
      <c r="AO85" s="50"/>
      <c r="AP85" s="50">
        <v>5.8652668416447938E-3</v>
      </c>
      <c r="AQ85" s="50">
        <v>8.1049868766404202E-4</v>
      </c>
      <c r="AR85" s="50">
        <v>3.0656167979002628E-5</v>
      </c>
      <c r="AS85" s="50"/>
      <c r="AT85" s="50">
        <v>0.43645569620253166</v>
      </c>
      <c r="AU85" s="50">
        <v>6.025316455696203E-2</v>
      </c>
      <c r="AV85" s="50">
        <v>2.2835443037974683E-3</v>
      </c>
    </row>
    <row r="86" spans="1:48" s="43" customFormat="1" x14ac:dyDescent="0.35">
      <c r="A86" s="72" t="s">
        <v>24</v>
      </c>
      <c r="B86" s="74" t="s">
        <v>25</v>
      </c>
      <c r="C86" s="74" t="s">
        <v>26</v>
      </c>
      <c r="D86" s="74" t="s">
        <v>27</v>
      </c>
      <c r="E86" s="74" t="s">
        <v>28</v>
      </c>
      <c r="F86" s="12" t="s">
        <v>22</v>
      </c>
      <c r="G86" s="13">
        <v>885</v>
      </c>
      <c r="H86" s="13">
        <v>236.631</v>
      </c>
      <c r="I86" s="13">
        <v>3.74</v>
      </c>
      <c r="J86" s="61">
        <v>4006</v>
      </c>
      <c r="K86" s="62">
        <v>0.22091862206689966</v>
      </c>
      <c r="L86" s="61">
        <v>107354</v>
      </c>
      <c r="M86" s="62">
        <v>8.2437543081766863E-3</v>
      </c>
      <c r="N86" s="61">
        <v>1016490</v>
      </c>
      <c r="O86" s="63">
        <v>8.7064309535755393E-4</v>
      </c>
      <c r="P86" s="15">
        <v>14.912000000000001</v>
      </c>
      <c r="Q86" s="15">
        <v>0.55679999999999996</v>
      </c>
      <c r="R86" s="15">
        <v>5.8880000000000009E-2</v>
      </c>
      <c r="S86" s="15">
        <v>13.008000000000003</v>
      </c>
      <c r="T86" s="15">
        <v>0.4864</v>
      </c>
      <c r="U86" s="15">
        <v>5.1360000000000003E-2</v>
      </c>
      <c r="V86" s="15">
        <v>723.2</v>
      </c>
      <c r="W86" s="15">
        <v>27.04</v>
      </c>
      <c r="X86" s="16">
        <v>2.8480000000000003</v>
      </c>
      <c r="Z86" s="50">
        <v>5.195818815331011E-2</v>
      </c>
      <c r="AA86" s="50">
        <v>1.9400696864111497E-3</v>
      </c>
      <c r="AB86" s="50">
        <v>2.0515679442508714E-4</v>
      </c>
      <c r="AC86" s="50"/>
      <c r="AD86" s="50">
        <v>9.5589743589743588</v>
      </c>
      <c r="AE86" s="50">
        <v>0.3569230769230769</v>
      </c>
      <c r="AF86" s="50">
        <v>3.7743589743589746E-2</v>
      </c>
      <c r="AG86" s="50"/>
      <c r="AH86" s="50">
        <v>1.2192968111201963</v>
      </c>
      <c r="AI86" s="50">
        <v>4.5527391659852819E-2</v>
      </c>
      <c r="AJ86" s="50">
        <v>4.8143908421913332E-3</v>
      </c>
      <c r="AK86" s="50"/>
      <c r="AL86" s="50">
        <v>1.3080701754385966E-4</v>
      </c>
      <c r="AM86" s="50">
        <v>4.8842105263157892E-6</v>
      </c>
      <c r="AN86" s="50">
        <v>5.1649122807017551E-7</v>
      </c>
      <c r="AO86" s="50"/>
      <c r="AP86" s="50">
        <v>6.3272090988626423E-3</v>
      </c>
      <c r="AQ86" s="50">
        <v>2.3657042869641294E-4</v>
      </c>
      <c r="AR86" s="50">
        <v>2.4916885389326339E-5</v>
      </c>
      <c r="AS86" s="50"/>
      <c r="AT86" s="50">
        <v>0.47189873417721517</v>
      </c>
      <c r="AU86" s="50">
        <v>1.7620253164556961E-2</v>
      </c>
      <c r="AV86" s="50">
        <v>1.8632911392405065E-3</v>
      </c>
    </row>
    <row r="87" spans="1:48" s="43" customFormat="1" x14ac:dyDescent="0.35">
      <c r="A87" s="72"/>
      <c r="B87" s="74"/>
      <c r="C87" s="74"/>
      <c r="D87" s="74"/>
      <c r="E87" s="74"/>
      <c r="F87" s="12" t="s">
        <v>23</v>
      </c>
      <c r="G87" s="13">
        <v>450</v>
      </c>
      <c r="H87" s="13">
        <v>228.4264</v>
      </c>
      <c r="I87" s="13">
        <v>1.97</v>
      </c>
      <c r="J87" s="61">
        <v>4006</v>
      </c>
      <c r="K87" s="62">
        <v>0.11233150274588118</v>
      </c>
      <c r="L87" s="61">
        <v>107354</v>
      </c>
      <c r="M87" s="62">
        <v>4.1917394787339083E-3</v>
      </c>
      <c r="N87" s="61">
        <v>1016490</v>
      </c>
      <c r="O87" s="63">
        <v>4.4269987899536641E-4</v>
      </c>
      <c r="P87" s="15">
        <v>7.8560000000000008</v>
      </c>
      <c r="Q87" s="15">
        <v>0.2928</v>
      </c>
      <c r="R87" s="15">
        <v>3.1040000000000002E-2</v>
      </c>
      <c r="S87" s="15">
        <v>6.8480000000000008</v>
      </c>
      <c r="T87" s="15">
        <v>0.25600000000000001</v>
      </c>
      <c r="U87" s="15">
        <v>2.7040000000000002E-2</v>
      </c>
      <c r="V87" s="15">
        <v>380.8</v>
      </c>
      <c r="W87" s="15">
        <v>14.224000000000002</v>
      </c>
      <c r="X87" s="16">
        <v>1.5024000000000002</v>
      </c>
      <c r="Z87" s="50">
        <v>2.7372822299651569E-2</v>
      </c>
      <c r="AA87" s="50">
        <v>1.0202090592334495E-3</v>
      </c>
      <c r="AB87" s="50">
        <v>1.0815331010452963E-4</v>
      </c>
      <c r="AC87" s="50"/>
      <c r="AD87" s="50">
        <v>5.0358974358974358</v>
      </c>
      <c r="AE87" s="50">
        <v>0.18769230769230769</v>
      </c>
      <c r="AF87" s="50">
        <v>1.9897435897435898E-2</v>
      </c>
      <c r="AG87" s="50"/>
      <c r="AH87" s="50">
        <v>0.64235486508585449</v>
      </c>
      <c r="AI87" s="50">
        <v>2.3941128372853639E-2</v>
      </c>
      <c r="AJ87" s="50">
        <v>2.5380212591986917E-3</v>
      </c>
      <c r="AK87" s="50"/>
      <c r="AL87" s="50">
        <v>6.8912280701754396E-5</v>
      </c>
      <c r="AM87" s="50">
        <v>2.5684210526315791E-6</v>
      </c>
      <c r="AN87" s="50">
        <v>2.7228070175438597E-7</v>
      </c>
      <c r="AO87" s="50"/>
      <c r="AP87" s="50">
        <v>3.3315835520559933E-3</v>
      </c>
      <c r="AQ87" s="50">
        <v>1.2444444444444447E-4</v>
      </c>
      <c r="AR87" s="50">
        <v>1.3144356955380579E-5</v>
      </c>
      <c r="AS87" s="50"/>
      <c r="AT87" s="50">
        <v>0.24860759493670886</v>
      </c>
      <c r="AU87" s="50">
        <v>9.2658227848101266E-3</v>
      </c>
      <c r="AV87" s="50">
        <v>9.8227848101265815E-4</v>
      </c>
    </row>
    <row r="88" spans="1:48" s="43" customFormat="1" x14ac:dyDescent="0.35">
      <c r="A88" s="72" t="s">
        <v>29</v>
      </c>
      <c r="B88" s="74" t="s">
        <v>30</v>
      </c>
      <c r="C88" s="74" t="s">
        <v>30</v>
      </c>
      <c r="D88" s="74" t="s">
        <v>31</v>
      </c>
      <c r="E88" s="74" t="s">
        <v>32</v>
      </c>
      <c r="F88" s="12" t="s">
        <v>22</v>
      </c>
      <c r="G88" s="13">
        <v>991</v>
      </c>
      <c r="H88" s="13">
        <v>260</v>
      </c>
      <c r="I88" s="13">
        <v>3.8115380000000001</v>
      </c>
      <c r="J88" s="61">
        <v>3644</v>
      </c>
      <c r="K88" s="62">
        <v>0.27195389681668497</v>
      </c>
      <c r="L88" s="61">
        <v>188644</v>
      </c>
      <c r="M88" s="62">
        <v>5.2532813129492588E-3</v>
      </c>
      <c r="N88" s="61">
        <v>2294863</v>
      </c>
      <c r="O88" s="63">
        <v>4.3183405719644265E-4</v>
      </c>
      <c r="P88" s="15">
        <v>16.64</v>
      </c>
      <c r="Q88" s="15">
        <v>0.32160000000000005</v>
      </c>
      <c r="R88" s="15">
        <v>2.656E-2</v>
      </c>
      <c r="S88" s="15">
        <v>14.56</v>
      </c>
      <c r="T88" s="15">
        <v>0.28160000000000002</v>
      </c>
      <c r="U88" s="15">
        <v>2.3199999999999998E-2</v>
      </c>
      <c r="V88" s="15">
        <v>809.6</v>
      </c>
      <c r="W88" s="15">
        <v>15.664000000000001</v>
      </c>
      <c r="X88" s="16">
        <v>1.288</v>
      </c>
      <c r="Y88" s="7"/>
      <c r="Z88" s="50">
        <v>5.7979094076655052E-2</v>
      </c>
      <c r="AA88" s="50">
        <v>1.1205574912891989E-3</v>
      </c>
      <c r="AB88" s="50">
        <v>9.2543554006968649E-5</v>
      </c>
      <c r="AC88" s="50"/>
      <c r="AD88" s="50">
        <v>10.666666666666666</v>
      </c>
      <c r="AE88" s="50">
        <v>0.20615384615384619</v>
      </c>
      <c r="AF88" s="50">
        <v>1.7025641025641025E-2</v>
      </c>
      <c r="AG88" s="50"/>
      <c r="AH88" s="50">
        <v>1.3605887162714636</v>
      </c>
      <c r="AI88" s="50">
        <v>2.6295993458708099E-2</v>
      </c>
      <c r="AJ88" s="50">
        <v>2.1717089125102207E-3</v>
      </c>
      <c r="AK88" s="50"/>
      <c r="AL88" s="50">
        <v>1.4596491228070175E-4</v>
      </c>
      <c r="AM88" s="50">
        <v>2.8210526315789476E-6</v>
      </c>
      <c r="AN88" s="50">
        <v>2.3298245614035087E-7</v>
      </c>
      <c r="AO88" s="50"/>
      <c r="AP88" s="50">
        <v>7.0831146106736659E-3</v>
      </c>
      <c r="AQ88" s="50">
        <v>1.3704286964129486E-4</v>
      </c>
      <c r="AR88" s="50">
        <v>1.1268591426071741E-5</v>
      </c>
      <c r="AS88" s="50"/>
      <c r="AT88" s="50">
        <v>0.52658227848101269</v>
      </c>
      <c r="AU88" s="50">
        <v>1.0177215189873419E-2</v>
      </c>
      <c r="AV88" s="50">
        <v>8.4050632911392403E-4</v>
      </c>
    </row>
    <row r="89" spans="1:48" s="43" customFormat="1" x14ac:dyDescent="0.35">
      <c r="A89" s="72"/>
      <c r="B89" s="74"/>
      <c r="C89" s="74"/>
      <c r="D89" s="74"/>
      <c r="E89" s="74"/>
      <c r="F89" s="12" t="s">
        <v>23</v>
      </c>
      <c r="G89" s="13">
        <v>313</v>
      </c>
      <c r="H89" s="13">
        <v>208</v>
      </c>
      <c r="I89" s="13">
        <v>1.5048079999999999</v>
      </c>
      <c r="J89" s="61">
        <v>3644</v>
      </c>
      <c r="K89" s="62">
        <v>8.5894621295279916E-2</v>
      </c>
      <c r="L89" s="61">
        <v>188644</v>
      </c>
      <c r="M89" s="62">
        <v>1.6592099404168698E-3</v>
      </c>
      <c r="N89" s="61">
        <v>2294863</v>
      </c>
      <c r="O89" s="63">
        <v>1.3639158415992589E-4</v>
      </c>
      <c r="P89" s="15">
        <v>0.25440000000000002</v>
      </c>
      <c r="Q89" s="15">
        <v>0.12768000000000002</v>
      </c>
      <c r="R89" s="15">
        <v>2.0960000000000003E-2</v>
      </c>
      <c r="S89" s="15">
        <v>0.22240000000000001</v>
      </c>
      <c r="T89" s="15">
        <v>0.11120000000000001</v>
      </c>
      <c r="U89" s="15">
        <v>1.8239999999999999E-2</v>
      </c>
      <c r="V89" s="15">
        <v>12.32</v>
      </c>
      <c r="W89" s="15">
        <v>6.1760000000000002</v>
      </c>
      <c r="X89" s="16">
        <v>1.0127999999999999</v>
      </c>
      <c r="Y89" s="7"/>
      <c r="Z89" s="50">
        <v>8.8641114982578398E-4</v>
      </c>
      <c r="AA89" s="50">
        <v>4.4487804878048785E-4</v>
      </c>
      <c r="AB89" s="50">
        <v>7.3031358885017434E-5</v>
      </c>
      <c r="AC89" s="50"/>
      <c r="AD89" s="50">
        <v>0.16307692307692309</v>
      </c>
      <c r="AE89" s="50">
        <v>8.184615384615386E-2</v>
      </c>
      <c r="AF89" s="50">
        <v>1.3435897435897437E-2</v>
      </c>
      <c r="AG89" s="50"/>
      <c r="AH89" s="50">
        <v>2.0801308258381029E-2</v>
      </c>
      <c r="AI89" s="50">
        <v>1.0439901880621424E-2</v>
      </c>
      <c r="AJ89" s="50">
        <v>1.7138184791496323E-3</v>
      </c>
      <c r="AK89" s="50"/>
      <c r="AL89" s="50">
        <v>2.2315789473684211E-6</v>
      </c>
      <c r="AM89" s="50">
        <v>1.1200000000000001E-6</v>
      </c>
      <c r="AN89" s="50">
        <v>1.8385964912280705E-7</v>
      </c>
      <c r="AO89" s="50"/>
      <c r="AP89" s="50">
        <v>1.0778652668416448E-4</v>
      </c>
      <c r="AQ89" s="50">
        <v>5.4033245844269464E-5</v>
      </c>
      <c r="AR89" s="50">
        <v>8.8608923884514424E-6</v>
      </c>
      <c r="AS89" s="50"/>
      <c r="AT89" s="50">
        <v>8.0506329113924045E-3</v>
      </c>
      <c r="AU89" s="50">
        <v>4.0405063291139246E-3</v>
      </c>
      <c r="AV89" s="50">
        <v>6.6329113924050638E-4</v>
      </c>
    </row>
    <row r="90" spans="1:48" s="43" customFormat="1" x14ac:dyDescent="0.35">
      <c r="A90" s="72" t="s">
        <v>33</v>
      </c>
      <c r="B90" s="74" t="s">
        <v>34</v>
      </c>
      <c r="C90" s="74" t="s">
        <v>35</v>
      </c>
      <c r="D90" s="74" t="s">
        <v>36</v>
      </c>
      <c r="E90" s="74" t="s">
        <v>28</v>
      </c>
      <c r="F90" s="12" t="s">
        <v>22</v>
      </c>
      <c r="G90" s="13">
        <v>1044.5830000000001</v>
      </c>
      <c r="H90" s="13">
        <v>250</v>
      </c>
      <c r="I90" s="13">
        <v>4.178331</v>
      </c>
      <c r="J90" s="61">
        <v>38758</v>
      </c>
      <c r="K90" s="62">
        <v>2.6951416481758608E-2</v>
      </c>
      <c r="L90" s="61">
        <v>57969</v>
      </c>
      <c r="M90" s="62">
        <v>1.8019682933981956E-2</v>
      </c>
      <c r="N90" s="61">
        <v>902798</v>
      </c>
      <c r="O90" s="63">
        <v>1.1570506359119095E-3</v>
      </c>
      <c r="P90" s="15">
        <v>1.7280000000000002</v>
      </c>
      <c r="Q90" s="15">
        <v>1.1536</v>
      </c>
      <c r="R90" s="15">
        <v>7.4080000000000007E-2</v>
      </c>
      <c r="S90" s="15">
        <v>1.5072000000000001</v>
      </c>
      <c r="T90" s="15">
        <v>1.0080000000000002</v>
      </c>
      <c r="U90" s="15">
        <v>6.4640000000000003E-2</v>
      </c>
      <c r="V90" s="15">
        <v>83.68</v>
      </c>
      <c r="W90" s="15">
        <v>56</v>
      </c>
      <c r="X90" s="16">
        <v>3.6</v>
      </c>
      <c r="Z90" s="50">
        <v>6.0209059233449483E-3</v>
      </c>
      <c r="AA90" s="50">
        <v>4.019512195121951E-3</v>
      </c>
      <c r="AB90" s="50">
        <v>2.5811846689895472E-4</v>
      </c>
      <c r="AC90" s="50"/>
      <c r="AD90" s="50">
        <v>1.1076923076923078</v>
      </c>
      <c r="AE90" s="50">
        <v>0.73948717948717946</v>
      </c>
      <c r="AF90" s="50">
        <v>4.7487179487179489E-2</v>
      </c>
      <c r="AG90" s="50"/>
      <c r="AH90" s="50">
        <v>0.14129190515126738</v>
      </c>
      <c r="AI90" s="50">
        <v>9.4325429272281269E-2</v>
      </c>
      <c r="AJ90" s="50">
        <v>6.0572363041700742E-3</v>
      </c>
      <c r="AK90" s="50"/>
      <c r="AL90" s="50">
        <v>1.5157894736842107E-5</v>
      </c>
      <c r="AM90" s="50">
        <v>1.0119298245614035E-5</v>
      </c>
      <c r="AN90" s="50">
        <v>6.4982456140350887E-7</v>
      </c>
      <c r="AO90" s="50"/>
      <c r="AP90" s="50">
        <v>7.3210848643919511E-4</v>
      </c>
      <c r="AQ90" s="50">
        <v>4.8993875765529309E-4</v>
      </c>
      <c r="AR90" s="50">
        <v>3.1496062992125985E-5</v>
      </c>
      <c r="AS90" s="50"/>
      <c r="AT90" s="50">
        <v>5.4683544303797474E-2</v>
      </c>
      <c r="AU90" s="50">
        <v>3.6506329113924048E-2</v>
      </c>
      <c r="AV90" s="50">
        <v>2.3443037974683546E-3</v>
      </c>
    </row>
    <row r="91" spans="1:48" s="43" customFormat="1" x14ac:dyDescent="0.35">
      <c r="A91" s="72"/>
      <c r="B91" s="74"/>
      <c r="C91" s="74"/>
      <c r="D91" s="74"/>
      <c r="E91" s="74"/>
      <c r="F91" s="12" t="s">
        <v>23</v>
      </c>
      <c r="G91" s="13">
        <v>393.31849999999997</v>
      </c>
      <c r="H91" s="13">
        <v>250</v>
      </c>
      <c r="I91" s="13">
        <v>1.5732740000000001</v>
      </c>
      <c r="J91" s="61">
        <v>38758</v>
      </c>
      <c r="K91" s="62">
        <v>1.0148059755405335E-2</v>
      </c>
      <c r="L91" s="61">
        <v>57969</v>
      </c>
      <c r="M91" s="62">
        <v>6.7849799030516309E-3</v>
      </c>
      <c r="N91" s="61">
        <v>902798</v>
      </c>
      <c r="O91" s="63">
        <v>4.3566611800203363E-4</v>
      </c>
      <c r="P91" s="15">
        <v>0.64960000000000007</v>
      </c>
      <c r="Q91" s="15">
        <v>0.4336000000000001</v>
      </c>
      <c r="R91" s="15">
        <v>2.7840000000000004E-2</v>
      </c>
      <c r="S91" s="15">
        <v>0.56800000000000006</v>
      </c>
      <c r="T91" s="15">
        <v>0.37920000000000004</v>
      </c>
      <c r="U91" s="15">
        <v>2.4320000000000005E-2</v>
      </c>
      <c r="V91" s="15">
        <v>31.52</v>
      </c>
      <c r="W91" s="15">
        <v>21.12</v>
      </c>
      <c r="X91" s="16">
        <v>1.3535999999999999</v>
      </c>
      <c r="Z91" s="50">
        <v>2.2634146341463418E-3</v>
      </c>
      <c r="AA91" s="50">
        <v>1.5108013937282234E-3</v>
      </c>
      <c r="AB91" s="50">
        <v>9.7003484320557501E-5</v>
      </c>
      <c r="AC91" s="50"/>
      <c r="AD91" s="50">
        <v>0.41641025641025642</v>
      </c>
      <c r="AE91" s="50">
        <v>0.277948717948718</v>
      </c>
      <c r="AF91" s="50">
        <v>1.7846153846153848E-2</v>
      </c>
      <c r="AG91" s="50"/>
      <c r="AH91" s="50">
        <v>5.3115290269828294E-2</v>
      </c>
      <c r="AI91" s="50">
        <v>3.5453802125919878E-2</v>
      </c>
      <c r="AJ91" s="50">
        <v>2.2763695829926415E-3</v>
      </c>
      <c r="AK91" s="50"/>
      <c r="AL91" s="50">
        <v>5.6982456140350879E-6</v>
      </c>
      <c r="AM91" s="50">
        <v>3.8035087719298256E-6</v>
      </c>
      <c r="AN91" s="50">
        <v>2.4421052631578949E-7</v>
      </c>
      <c r="AO91" s="50"/>
      <c r="AP91" s="50">
        <v>2.7576552930883637E-4</v>
      </c>
      <c r="AQ91" s="50">
        <v>1.8477690288713913E-4</v>
      </c>
      <c r="AR91" s="50">
        <v>1.1842519685039369E-5</v>
      </c>
      <c r="AS91" s="50"/>
      <c r="AT91" s="50">
        <v>2.0556962025316455E-2</v>
      </c>
      <c r="AU91" s="50">
        <v>1.3721518987341775E-2</v>
      </c>
      <c r="AV91" s="50">
        <v>8.8101265822784812E-4</v>
      </c>
    </row>
    <row r="92" spans="1:48" s="43" customFormat="1" x14ac:dyDescent="0.35">
      <c r="A92" s="72" t="s">
        <v>33</v>
      </c>
      <c r="B92" s="74" t="s">
        <v>37</v>
      </c>
      <c r="C92" s="74" t="s">
        <v>38</v>
      </c>
      <c r="D92" s="74" t="s">
        <v>39</v>
      </c>
      <c r="E92" s="74" t="s">
        <v>28</v>
      </c>
      <c r="F92" s="12" t="s">
        <v>22</v>
      </c>
      <c r="G92" s="13">
        <v>80.205190000000002</v>
      </c>
      <c r="H92" s="13">
        <v>250</v>
      </c>
      <c r="I92" s="13">
        <v>0.32082100000000002</v>
      </c>
      <c r="J92" s="61">
        <v>38758</v>
      </c>
      <c r="K92" s="62">
        <v>2.0693841271479437E-3</v>
      </c>
      <c r="L92" s="61">
        <v>57969</v>
      </c>
      <c r="M92" s="62">
        <v>1.3835876071693492E-3</v>
      </c>
      <c r="N92" s="61">
        <v>902798</v>
      </c>
      <c r="O92" s="63">
        <v>8.8840681968723907E-5</v>
      </c>
      <c r="P92" s="15">
        <v>0.13247999999999999</v>
      </c>
      <c r="Q92" s="15">
        <v>8.8480000000000003E-2</v>
      </c>
      <c r="R92" s="15">
        <v>5.6799999999999993E-3</v>
      </c>
      <c r="S92" s="15">
        <v>0.11568000000000002</v>
      </c>
      <c r="T92" s="15">
        <v>7.7280000000000001E-2</v>
      </c>
      <c r="U92" s="15">
        <v>4.96E-3</v>
      </c>
      <c r="V92" s="15">
        <v>6.4320000000000004</v>
      </c>
      <c r="W92" s="15">
        <v>4.3040000000000003</v>
      </c>
      <c r="X92" s="16">
        <v>0.27680000000000005</v>
      </c>
      <c r="Z92" s="50">
        <v>4.6160278745644595E-4</v>
      </c>
      <c r="AA92" s="50">
        <v>3.0829268292682929E-4</v>
      </c>
      <c r="AB92" s="50">
        <v>1.9790940766550519E-5</v>
      </c>
      <c r="AC92" s="50"/>
      <c r="AD92" s="50">
        <v>8.4923076923076907E-2</v>
      </c>
      <c r="AE92" s="50">
        <v>5.6717948717948719E-2</v>
      </c>
      <c r="AF92" s="50">
        <v>3.6410256410256405E-3</v>
      </c>
      <c r="AG92" s="50"/>
      <c r="AH92" s="50">
        <v>1.0832379394930498E-2</v>
      </c>
      <c r="AI92" s="50">
        <v>7.2346688470973017E-3</v>
      </c>
      <c r="AJ92" s="50">
        <v>4.6443172526573989E-4</v>
      </c>
      <c r="AK92" s="50"/>
      <c r="AL92" s="50">
        <v>1.1621052631578946E-6</v>
      </c>
      <c r="AM92" s="50">
        <v>7.7614035087719305E-7</v>
      </c>
      <c r="AN92" s="50">
        <v>4.9824561403508768E-8</v>
      </c>
      <c r="AO92" s="50"/>
      <c r="AP92" s="50">
        <v>5.6272965879265098E-5</v>
      </c>
      <c r="AQ92" s="50">
        <v>3.7655293088363954E-5</v>
      </c>
      <c r="AR92" s="50">
        <v>2.4216972878390205E-6</v>
      </c>
      <c r="AS92" s="50"/>
      <c r="AT92" s="50">
        <v>4.1924050632911386E-3</v>
      </c>
      <c r="AU92" s="50">
        <v>2.8E-3</v>
      </c>
      <c r="AV92" s="50">
        <v>1.7974683544303793E-4</v>
      </c>
    </row>
    <row r="93" spans="1:48" s="43" customFormat="1" x14ac:dyDescent="0.35">
      <c r="A93" s="72"/>
      <c r="B93" s="74"/>
      <c r="C93" s="74"/>
      <c r="D93" s="74"/>
      <c r="E93" s="74"/>
      <c r="F93" s="12" t="s">
        <v>23</v>
      </c>
      <c r="G93" s="13">
        <v>42.73807</v>
      </c>
      <c r="H93" s="13">
        <v>250</v>
      </c>
      <c r="I93" s="13">
        <v>0.17095199999999999</v>
      </c>
      <c r="J93" s="61">
        <v>38758</v>
      </c>
      <c r="K93" s="62">
        <v>1.1026902832963518E-3</v>
      </c>
      <c r="L93" s="61">
        <v>57969</v>
      </c>
      <c r="M93" s="62">
        <v>7.3725732719211992E-4</v>
      </c>
      <c r="N93" s="61">
        <v>902798</v>
      </c>
      <c r="O93" s="63">
        <v>4.733957097822547E-5</v>
      </c>
      <c r="P93" s="15">
        <v>7.0560000000000012E-2</v>
      </c>
      <c r="Q93" s="15">
        <v>4.7200000000000006E-2</v>
      </c>
      <c r="R93" s="15">
        <v>3.0240000000000002E-3</v>
      </c>
      <c r="S93" s="15">
        <v>6.1600000000000002E-2</v>
      </c>
      <c r="T93" s="15">
        <v>4.1280000000000004E-2</v>
      </c>
      <c r="U93" s="15">
        <v>2.64E-3</v>
      </c>
      <c r="V93" s="15">
        <v>3.4240000000000004</v>
      </c>
      <c r="W93" s="15">
        <v>2.2880000000000003</v>
      </c>
      <c r="X93" s="16">
        <v>0.14704</v>
      </c>
      <c r="Z93" s="50">
        <v>2.4585365853658543E-4</v>
      </c>
      <c r="AA93" s="50">
        <v>1.6445993031358888E-4</v>
      </c>
      <c r="AB93" s="50">
        <v>1.053658536585366E-5</v>
      </c>
      <c r="AC93" s="50"/>
      <c r="AD93" s="50">
        <v>4.5230769230769234E-2</v>
      </c>
      <c r="AE93" s="50">
        <v>3.0256410256410259E-2</v>
      </c>
      <c r="AF93" s="50">
        <v>1.9384615384615384E-3</v>
      </c>
      <c r="AG93" s="50"/>
      <c r="AH93" s="50">
        <v>5.7694194603434184E-3</v>
      </c>
      <c r="AI93" s="50">
        <v>3.859362224039248E-3</v>
      </c>
      <c r="AJ93" s="50">
        <v>2.4726083401471792E-4</v>
      </c>
      <c r="AK93" s="50"/>
      <c r="AL93" s="50">
        <v>6.1894736842105277E-7</v>
      </c>
      <c r="AM93" s="50">
        <v>4.140350877192983E-7</v>
      </c>
      <c r="AN93" s="50">
        <v>2.6526315789473687E-8</v>
      </c>
      <c r="AO93" s="50"/>
      <c r="AP93" s="50">
        <v>2.9956255468066493E-5</v>
      </c>
      <c r="AQ93" s="50">
        <v>2.0017497812773407E-5</v>
      </c>
      <c r="AR93" s="50">
        <v>1.2864391951006125E-6</v>
      </c>
      <c r="AS93" s="50"/>
      <c r="AT93" s="50">
        <v>2.2329113924050635E-3</v>
      </c>
      <c r="AU93" s="50">
        <v>1.4936708860759495E-3</v>
      </c>
      <c r="AV93" s="50">
        <v>9.5696202531645575E-5</v>
      </c>
    </row>
    <row r="94" spans="1:48" s="43" customFormat="1" x14ac:dyDescent="0.35">
      <c r="A94" s="17" t="s">
        <v>40</v>
      </c>
      <c r="B94" s="74" t="s">
        <v>41</v>
      </c>
      <c r="C94" s="74" t="s">
        <v>42</v>
      </c>
      <c r="D94" s="74" t="s">
        <v>43</v>
      </c>
      <c r="E94" s="74" t="s">
        <v>28</v>
      </c>
      <c r="F94" s="12" t="s">
        <v>22</v>
      </c>
      <c r="G94" s="13">
        <v>69.361620000000002</v>
      </c>
      <c r="H94" s="13">
        <v>165.36510000000001</v>
      </c>
      <c r="I94" s="13">
        <v>0.41944500000000001</v>
      </c>
      <c r="J94" s="61">
        <v>39522</v>
      </c>
      <c r="K94" s="62">
        <v>1.7550129042052528E-3</v>
      </c>
      <c r="L94" s="61">
        <v>49432</v>
      </c>
      <c r="M94" s="62">
        <v>1.403172438905972E-3</v>
      </c>
      <c r="N94" s="61">
        <v>234433</v>
      </c>
      <c r="O94" s="63">
        <v>2.9586969411303016E-4</v>
      </c>
      <c r="P94" s="15">
        <v>0.1696</v>
      </c>
      <c r="Q94" s="15">
        <v>0.13568000000000002</v>
      </c>
      <c r="R94" s="15">
        <v>2.8640000000000002E-2</v>
      </c>
      <c r="S94" s="15">
        <v>0.14768000000000001</v>
      </c>
      <c r="T94" s="15">
        <v>0.11808</v>
      </c>
      <c r="U94" s="15">
        <v>2.4960000000000006E-2</v>
      </c>
      <c r="V94" s="15">
        <v>8.2080000000000002</v>
      </c>
      <c r="W94" s="15">
        <v>6.5600000000000005</v>
      </c>
      <c r="X94" s="16">
        <v>1.3840000000000001</v>
      </c>
      <c r="Z94" s="50">
        <v>5.9094076655052269E-4</v>
      </c>
      <c r="AA94" s="50">
        <v>4.7275261324041819E-4</v>
      </c>
      <c r="AB94" s="50">
        <v>9.9790940766550536E-5</v>
      </c>
      <c r="AC94" s="50"/>
      <c r="AD94" s="50">
        <v>0.10871794871794871</v>
      </c>
      <c r="AE94" s="50">
        <v>8.6974358974358984E-2</v>
      </c>
      <c r="AF94" s="50">
        <v>1.8358974358974361E-2</v>
      </c>
      <c r="AG94" s="50"/>
      <c r="AH94" s="50">
        <v>1.3867538838920687E-2</v>
      </c>
      <c r="AI94" s="50">
        <v>1.1094031071136551E-2</v>
      </c>
      <c r="AJ94" s="50">
        <v>2.3417825020441538E-3</v>
      </c>
      <c r="AK94" s="50"/>
      <c r="AL94" s="50">
        <v>1.487719298245614E-6</v>
      </c>
      <c r="AM94" s="50">
        <v>1.1901754385964915E-6</v>
      </c>
      <c r="AN94" s="50">
        <v>2.5122807017543862E-7</v>
      </c>
      <c r="AO94" s="50"/>
      <c r="AP94" s="50">
        <v>7.1811023622047251E-5</v>
      </c>
      <c r="AQ94" s="50">
        <v>5.7392825896762908E-5</v>
      </c>
      <c r="AR94" s="50">
        <v>1.2108486439195102E-5</v>
      </c>
      <c r="AS94" s="50"/>
      <c r="AT94" s="50">
        <v>5.3670886075949361E-3</v>
      </c>
      <c r="AU94" s="50">
        <v>4.2936708860759499E-3</v>
      </c>
      <c r="AV94" s="50">
        <v>9.0632911392405063E-4</v>
      </c>
    </row>
    <row r="95" spans="1:48" s="43" customFormat="1" x14ac:dyDescent="0.35">
      <c r="A95" s="17" t="s">
        <v>24</v>
      </c>
      <c r="B95" s="74"/>
      <c r="C95" s="74"/>
      <c r="D95" s="74"/>
      <c r="E95" s="74"/>
      <c r="F95" s="12" t="s">
        <v>23</v>
      </c>
      <c r="G95" s="13">
        <v>33.432879999999997</v>
      </c>
      <c r="H95" s="13">
        <v>220.5042</v>
      </c>
      <c r="I95" s="13">
        <v>0.15162</v>
      </c>
      <c r="J95" s="61">
        <v>39522</v>
      </c>
      <c r="K95" s="62">
        <v>8.4593087394362629E-4</v>
      </c>
      <c r="L95" s="61">
        <v>49432</v>
      </c>
      <c r="M95" s="62">
        <v>6.7634083184981385E-4</v>
      </c>
      <c r="N95" s="61">
        <v>234433</v>
      </c>
      <c r="O95" s="63">
        <v>1.426116630337879E-4</v>
      </c>
      <c r="P95" s="15">
        <v>6.1440000000000002E-2</v>
      </c>
      <c r="Q95" s="15">
        <v>4.9119999999999997E-2</v>
      </c>
      <c r="R95" s="15">
        <v>1.0352000000000002E-2</v>
      </c>
      <c r="S95" s="15">
        <v>5.2960000000000007E-2</v>
      </c>
      <c r="T95" s="15">
        <v>4.24E-2</v>
      </c>
      <c r="U95" s="15">
        <v>8.9280000000000019E-3</v>
      </c>
      <c r="V95" s="15">
        <v>2.9440000000000004</v>
      </c>
      <c r="W95" s="15">
        <v>2.3520000000000003</v>
      </c>
      <c r="X95" s="16">
        <v>0.49600000000000005</v>
      </c>
      <c r="Z95" s="50">
        <v>2.1407665505226482E-4</v>
      </c>
      <c r="AA95" s="50">
        <v>1.7114982578397212E-4</v>
      </c>
      <c r="AB95" s="50">
        <v>3.6069686411149833E-5</v>
      </c>
      <c r="AC95" s="50"/>
      <c r="AD95" s="50">
        <v>3.9384615384615386E-2</v>
      </c>
      <c r="AE95" s="50">
        <v>3.1487179487179481E-2</v>
      </c>
      <c r="AF95" s="50">
        <v>6.635897435897437E-3</v>
      </c>
      <c r="AG95" s="50"/>
      <c r="AH95" s="50">
        <v>5.023712183156173E-3</v>
      </c>
      <c r="AI95" s="50">
        <v>4.0163532297628774E-3</v>
      </c>
      <c r="AJ95" s="50">
        <v>8.4644317252657408E-4</v>
      </c>
      <c r="AK95" s="50"/>
      <c r="AL95" s="50">
        <v>5.3894736842105269E-7</v>
      </c>
      <c r="AM95" s="50">
        <v>4.3087719298245613E-7</v>
      </c>
      <c r="AN95" s="50">
        <v>9.0807017543859668E-8</v>
      </c>
      <c r="AO95" s="50"/>
      <c r="AP95" s="50">
        <v>2.5756780402449696E-5</v>
      </c>
      <c r="AQ95" s="50">
        <v>2.0577427821522312E-5</v>
      </c>
      <c r="AR95" s="50">
        <v>4.3394575678040253E-6</v>
      </c>
      <c r="AS95" s="50"/>
      <c r="AT95" s="50">
        <v>1.9443037974683545E-3</v>
      </c>
      <c r="AU95" s="50">
        <v>1.5544303797468352E-3</v>
      </c>
      <c r="AV95" s="50">
        <v>3.2759493670886082E-4</v>
      </c>
    </row>
    <row r="96" spans="1:48" s="43" customFormat="1" x14ac:dyDescent="0.35">
      <c r="A96" s="72" t="s">
        <v>24</v>
      </c>
      <c r="B96" s="74" t="s">
        <v>25</v>
      </c>
      <c r="C96" s="74" t="s">
        <v>26</v>
      </c>
      <c r="D96" s="74" t="s">
        <v>44</v>
      </c>
      <c r="E96" s="74" t="s">
        <v>28</v>
      </c>
      <c r="F96" s="12" t="s">
        <v>22</v>
      </c>
      <c r="G96" s="13">
        <v>0.249</v>
      </c>
      <c r="H96" s="13">
        <v>193.02330000000001</v>
      </c>
      <c r="I96" s="13">
        <v>1.2899999999999999E-3</v>
      </c>
      <c r="J96" s="61">
        <v>4006</v>
      </c>
      <c r="K96" s="62">
        <v>6.2156764852720918E-5</v>
      </c>
      <c r="L96" s="61">
        <v>107354</v>
      </c>
      <c r="M96" s="62">
        <v>2.3194291782327625E-6</v>
      </c>
      <c r="N96" s="61">
        <v>1016490</v>
      </c>
      <c r="O96" s="63">
        <v>2.4496059971076943E-7</v>
      </c>
      <c r="P96" s="15">
        <v>5.1520000000000003E-3</v>
      </c>
      <c r="Q96" s="15">
        <v>1.9200000000000003E-4</v>
      </c>
      <c r="R96" s="15">
        <v>2.0320000000000005E-5</v>
      </c>
      <c r="S96" s="15">
        <v>4.4800000000000005E-3</v>
      </c>
      <c r="T96" s="15">
        <v>1.6800000000000002E-4</v>
      </c>
      <c r="U96" s="15">
        <v>1.7760000000000003E-5</v>
      </c>
      <c r="V96" s="15">
        <v>0.24960000000000002</v>
      </c>
      <c r="W96" s="15">
        <v>9.3120000000000008E-3</v>
      </c>
      <c r="X96" s="16">
        <v>9.8240000000000003E-4</v>
      </c>
      <c r="Z96" s="50">
        <v>1.7951219512195121E-5</v>
      </c>
      <c r="AA96" s="50">
        <v>6.6898954703832767E-7</v>
      </c>
      <c r="AB96" s="50">
        <v>7.080139372822302E-8</v>
      </c>
      <c r="AC96" s="50"/>
      <c r="AD96" s="50">
        <v>3.3025641025641026E-3</v>
      </c>
      <c r="AE96" s="50">
        <v>1.230769230769231E-4</v>
      </c>
      <c r="AF96" s="50">
        <v>1.3025641025641029E-5</v>
      </c>
      <c r="AG96" s="50"/>
      <c r="AH96" s="50">
        <v>4.2125919869174161E-4</v>
      </c>
      <c r="AI96" s="50">
        <v>1.5699100572363043E-5</v>
      </c>
      <c r="AJ96" s="50">
        <v>1.6614881439084223E-6</v>
      </c>
      <c r="AK96" s="50"/>
      <c r="AL96" s="50">
        <v>4.5192982456140352E-8</v>
      </c>
      <c r="AM96" s="50">
        <v>1.6842105263157897E-9</v>
      </c>
      <c r="AN96" s="50">
        <v>1.7824561403508775E-10</v>
      </c>
      <c r="AO96" s="50"/>
      <c r="AP96" s="50">
        <v>2.1837270341207352E-6</v>
      </c>
      <c r="AQ96" s="50">
        <v>8.1469816272965892E-8</v>
      </c>
      <c r="AR96" s="50">
        <v>8.5949256342957135E-9</v>
      </c>
      <c r="AS96" s="50"/>
      <c r="AT96" s="50">
        <v>1.6303797468354431E-4</v>
      </c>
      <c r="AU96" s="50">
        <v>6.0759493670886087E-6</v>
      </c>
      <c r="AV96" s="50">
        <v>6.4303797468354439E-7</v>
      </c>
    </row>
    <row r="97" spans="1:48" s="43" customFormat="1" x14ac:dyDescent="0.35">
      <c r="A97" s="73"/>
      <c r="B97" s="75"/>
      <c r="C97" s="75"/>
      <c r="D97" s="75"/>
      <c r="E97" s="75"/>
      <c r="F97" s="18" t="s">
        <v>23</v>
      </c>
      <c r="G97" s="19">
        <v>0.248</v>
      </c>
      <c r="H97" s="19">
        <v>233.9623</v>
      </c>
      <c r="I97" s="19">
        <v>1.06E-3</v>
      </c>
      <c r="J97" s="64">
        <v>4006</v>
      </c>
      <c r="K97" s="65">
        <v>6.19071392910634E-5</v>
      </c>
      <c r="L97" s="64">
        <v>107354</v>
      </c>
      <c r="M97" s="65">
        <v>2.3101142016133538E-6</v>
      </c>
      <c r="N97" s="64">
        <v>1016490</v>
      </c>
      <c r="O97" s="66">
        <v>2.4397682220189084E-7</v>
      </c>
      <c r="P97" s="21">
        <v>4.2240000000000003E-3</v>
      </c>
      <c r="Q97" s="21">
        <v>1.5792000000000001E-4</v>
      </c>
      <c r="R97" s="21">
        <v>1.664E-5</v>
      </c>
      <c r="S97" s="21">
        <v>3.9680000000000002E-3</v>
      </c>
      <c r="T97" s="21">
        <v>1.4815999999999999E-4</v>
      </c>
      <c r="U97" s="21">
        <v>1.5648E-5</v>
      </c>
      <c r="V97" s="21">
        <v>0.22080000000000002</v>
      </c>
      <c r="W97" s="21">
        <v>8.2400000000000008E-3</v>
      </c>
      <c r="X97" s="22">
        <v>8.7040000000000012E-4</v>
      </c>
      <c r="Z97" s="50">
        <v>1.4717770034843206E-5</v>
      </c>
      <c r="AA97" s="50">
        <v>5.5024390243902443E-7</v>
      </c>
      <c r="AB97" s="50">
        <v>5.7979094076655055E-8</v>
      </c>
      <c r="AC97" s="50"/>
      <c r="AD97" s="50">
        <v>2.7076923076923077E-3</v>
      </c>
      <c r="AE97" s="50">
        <v>1.0123076923076923E-4</v>
      </c>
      <c r="AF97" s="50">
        <v>1.0666666666666666E-5</v>
      </c>
      <c r="AG97" s="50"/>
      <c r="AH97" s="50">
        <v>3.4538021259198693E-4</v>
      </c>
      <c r="AI97" s="50">
        <v>1.2912510220768602E-5</v>
      </c>
      <c r="AJ97" s="50">
        <v>1.3605887162714636E-6</v>
      </c>
      <c r="AK97" s="50"/>
      <c r="AL97" s="50">
        <v>3.7052631578947369E-8</v>
      </c>
      <c r="AM97" s="50">
        <v>1.3852631578947369E-9</v>
      </c>
      <c r="AN97" s="50">
        <v>1.4596491228070175E-10</v>
      </c>
      <c r="AO97" s="50"/>
      <c r="AP97" s="50">
        <v>1.9317585301837274E-6</v>
      </c>
      <c r="AQ97" s="50">
        <v>7.209098862642171E-8</v>
      </c>
      <c r="AR97" s="50">
        <v>7.615048118985128E-9</v>
      </c>
      <c r="AS97" s="50"/>
      <c r="AT97" s="50">
        <v>1.3367088607594936E-4</v>
      </c>
      <c r="AU97" s="50">
        <v>4.9974683544303793E-6</v>
      </c>
      <c r="AV97" s="50">
        <v>5.2658227848101259E-7</v>
      </c>
    </row>
    <row r="98" spans="1:48" s="43" customFormat="1" x14ac:dyDescent="0.35">
      <c r="A98" s="67"/>
      <c r="B98" s="67"/>
      <c r="C98" s="67"/>
      <c r="D98" s="67"/>
      <c r="E98" s="67"/>
      <c r="F98" s="67"/>
      <c r="G98" s="67"/>
      <c r="H98" s="67"/>
      <c r="I98" s="67"/>
      <c r="J98" s="67"/>
      <c r="K98" s="67"/>
      <c r="L98" s="67"/>
      <c r="M98" s="67"/>
      <c r="N98" s="67"/>
      <c r="O98" s="67"/>
      <c r="P98" s="15"/>
      <c r="Q98" s="15"/>
      <c r="R98" s="15"/>
      <c r="S98" s="15"/>
      <c r="T98" s="15"/>
      <c r="U98" s="15"/>
      <c r="V98" s="15"/>
      <c r="W98" s="15"/>
      <c r="X98" s="15"/>
    </row>
    <row r="99" spans="1:48" s="43" customFormat="1" ht="31" x14ac:dyDescent="0.7">
      <c r="A99" s="30" t="s">
        <v>57</v>
      </c>
      <c r="B99" s="30"/>
      <c r="C99" s="30"/>
      <c r="D99" s="30"/>
      <c r="E99" s="67"/>
      <c r="F99" s="67"/>
      <c r="G99" s="67"/>
      <c r="H99" s="67"/>
      <c r="I99" s="67"/>
      <c r="J99" s="67"/>
      <c r="K99" s="67"/>
      <c r="L99" s="67"/>
      <c r="M99" s="67"/>
      <c r="N99" s="67"/>
      <c r="O99" s="67"/>
      <c r="P99" s="15"/>
      <c r="Q99" s="15"/>
      <c r="R99" s="15"/>
      <c r="S99" s="15"/>
      <c r="T99" s="15"/>
      <c r="U99" s="15"/>
      <c r="V99" s="15"/>
      <c r="W99" s="15"/>
      <c r="X99" s="15"/>
    </row>
    <row r="100" spans="1:48" s="43" customFormat="1" x14ac:dyDescent="0.35">
      <c r="A100" s="76" t="s">
        <v>18</v>
      </c>
      <c r="B100" s="78" t="s">
        <v>19</v>
      </c>
      <c r="C100" s="78" t="s">
        <v>19</v>
      </c>
      <c r="D100" s="78" t="s">
        <v>20</v>
      </c>
      <c r="E100" s="78" t="s">
        <v>21</v>
      </c>
      <c r="F100" s="24" t="s">
        <v>22</v>
      </c>
      <c r="G100" s="25">
        <v>734.67880000000002</v>
      </c>
      <c r="H100" s="25">
        <v>256.92009999999999</v>
      </c>
      <c r="I100" s="25">
        <v>2.8595609999999998</v>
      </c>
      <c r="J100" s="58">
        <v>1146</v>
      </c>
      <c r="K100" s="59">
        <v>0.641080977312391</v>
      </c>
      <c r="L100" s="58">
        <v>8324</v>
      </c>
      <c r="M100" s="59">
        <v>8.8260307544449787E-2</v>
      </c>
      <c r="N100" s="58">
        <v>220068</v>
      </c>
      <c r="O100" s="60">
        <v>3.3384172164967192E-3</v>
      </c>
      <c r="P100" s="31">
        <v>29.76</v>
      </c>
      <c r="Q100" s="31">
        <v>4.1160000000000005</v>
      </c>
      <c r="R100" s="31">
        <v>0.15600000000000003</v>
      </c>
      <c r="S100" s="31">
        <v>26.04</v>
      </c>
      <c r="T100" s="31">
        <v>3.6</v>
      </c>
      <c r="U100" s="31">
        <v>0.1368</v>
      </c>
      <c r="V100" s="31">
        <v>1452</v>
      </c>
      <c r="W100" s="31">
        <v>200.4</v>
      </c>
      <c r="X100" s="32">
        <v>7.572000000000001</v>
      </c>
      <c r="Z100" s="50">
        <v>0.10369337979094077</v>
      </c>
      <c r="AA100" s="50">
        <v>1.4341463414634149E-2</v>
      </c>
      <c r="AB100" s="50">
        <v>5.4355400696864118E-4</v>
      </c>
      <c r="AC100" s="50"/>
      <c r="AD100" s="50">
        <v>19.076923076923077</v>
      </c>
      <c r="AE100" s="50">
        <v>2.6384615384615389</v>
      </c>
      <c r="AF100" s="50">
        <v>0.10000000000000002</v>
      </c>
      <c r="AG100" s="50"/>
      <c r="AH100" s="50">
        <v>2.4333605887162717</v>
      </c>
      <c r="AI100" s="50">
        <v>0.33654946852003276</v>
      </c>
      <c r="AJ100" s="50">
        <v>1.2755519215044973E-2</v>
      </c>
      <c r="AK100" s="50"/>
      <c r="AL100" s="50">
        <v>2.6105263157894741E-4</v>
      </c>
      <c r="AM100" s="50">
        <v>3.6105263157894741E-5</v>
      </c>
      <c r="AN100" s="50">
        <v>1.3684210526315791E-6</v>
      </c>
      <c r="AO100" s="50"/>
      <c r="AP100" s="50">
        <v>1.2703412073490813E-2</v>
      </c>
      <c r="AQ100" s="50">
        <v>1.7532808398950132E-3</v>
      </c>
      <c r="AR100" s="50">
        <v>6.6246719160104991E-5</v>
      </c>
      <c r="AS100" s="50"/>
      <c r="AT100" s="50">
        <v>0.9417721518987342</v>
      </c>
      <c r="AU100" s="50">
        <v>0.13025316455696204</v>
      </c>
      <c r="AV100" s="50">
        <v>4.9367088607594947E-3</v>
      </c>
    </row>
    <row r="101" spans="1:48" s="43" customFormat="1" x14ac:dyDescent="0.35">
      <c r="A101" s="77"/>
      <c r="B101" s="74"/>
      <c r="C101" s="74"/>
      <c r="D101" s="74"/>
      <c r="E101" s="74"/>
      <c r="F101" s="12" t="s">
        <v>23</v>
      </c>
      <c r="G101" s="13">
        <v>256.149</v>
      </c>
      <c r="H101" s="13">
        <v>258.06220000000002</v>
      </c>
      <c r="I101" s="13">
        <v>0.99258599999999997</v>
      </c>
      <c r="J101" s="61">
        <v>1146</v>
      </c>
      <c r="K101" s="62">
        <v>0.22351570680628272</v>
      </c>
      <c r="L101" s="61">
        <v>8324</v>
      </c>
      <c r="M101" s="62">
        <v>3.0772345026429601E-2</v>
      </c>
      <c r="N101" s="61">
        <v>220068</v>
      </c>
      <c r="O101" s="63">
        <v>1.1639538688041878E-3</v>
      </c>
      <c r="P101" s="15">
        <v>10.344000000000001</v>
      </c>
      <c r="Q101" s="15">
        <v>1.4280000000000002</v>
      </c>
      <c r="R101" s="15">
        <v>5.4120000000000001E-2</v>
      </c>
      <c r="S101" s="15">
        <v>9.0359999999999996</v>
      </c>
      <c r="T101" s="15">
        <v>1.2480000000000002</v>
      </c>
      <c r="U101" s="15">
        <v>4.728000000000001E-2</v>
      </c>
      <c r="V101" s="15">
        <v>502.8</v>
      </c>
      <c r="W101" s="15">
        <v>69.48</v>
      </c>
      <c r="X101" s="16">
        <v>2.6280000000000001</v>
      </c>
      <c r="Z101" s="50">
        <v>3.6041811846689899E-2</v>
      </c>
      <c r="AA101" s="50">
        <v>4.9756097560975619E-3</v>
      </c>
      <c r="AB101" s="50">
        <v>1.8857142857142857E-4</v>
      </c>
      <c r="AC101" s="50"/>
      <c r="AD101" s="50">
        <v>6.6307692307692312</v>
      </c>
      <c r="AE101" s="50">
        <v>0.91538461538461546</v>
      </c>
      <c r="AF101" s="50">
        <v>3.4692307692307689E-2</v>
      </c>
      <c r="AG101" s="50"/>
      <c r="AH101" s="50">
        <v>0.84578904333605898</v>
      </c>
      <c r="AI101" s="50">
        <v>0.11676206050695014</v>
      </c>
      <c r="AJ101" s="50">
        <v>4.4251839738348323E-3</v>
      </c>
      <c r="AK101" s="50"/>
      <c r="AL101" s="50">
        <v>9.0736842105263173E-5</v>
      </c>
      <c r="AM101" s="50">
        <v>1.2526315789473686E-5</v>
      </c>
      <c r="AN101" s="50">
        <v>4.7473684210526317E-7</v>
      </c>
      <c r="AO101" s="50"/>
      <c r="AP101" s="50">
        <v>4.3989501312335956E-3</v>
      </c>
      <c r="AQ101" s="50">
        <v>6.0787401574803157E-4</v>
      </c>
      <c r="AR101" s="50">
        <v>2.2992125984251971E-5</v>
      </c>
      <c r="AS101" s="50"/>
      <c r="AT101" s="50">
        <v>0.32734177215189875</v>
      </c>
      <c r="AU101" s="50">
        <v>4.5189873417721522E-2</v>
      </c>
      <c r="AV101" s="50">
        <v>1.7126582278481012E-3</v>
      </c>
    </row>
    <row r="102" spans="1:48" s="43" customFormat="1" x14ac:dyDescent="0.35">
      <c r="A102" s="72" t="s">
        <v>24</v>
      </c>
      <c r="B102" s="74" t="s">
        <v>25</v>
      </c>
      <c r="C102" s="74" t="s">
        <v>26</v>
      </c>
      <c r="D102" s="74" t="s">
        <v>27</v>
      </c>
      <c r="E102" s="74" t="s">
        <v>28</v>
      </c>
      <c r="F102" s="12" t="s">
        <v>22</v>
      </c>
      <c r="G102" s="13">
        <v>885</v>
      </c>
      <c r="H102" s="13">
        <v>236.631</v>
      </c>
      <c r="I102" s="13">
        <v>3.74</v>
      </c>
      <c r="J102" s="61">
        <v>4006</v>
      </c>
      <c r="K102" s="62">
        <v>0.22091862206689966</v>
      </c>
      <c r="L102" s="61">
        <v>107354</v>
      </c>
      <c r="M102" s="62">
        <v>8.2437543081766863E-3</v>
      </c>
      <c r="N102" s="61">
        <v>1016490</v>
      </c>
      <c r="O102" s="63">
        <v>8.7064309535755393E-4</v>
      </c>
      <c r="P102" s="15">
        <v>11.184000000000001</v>
      </c>
      <c r="Q102" s="15">
        <v>0.41759999999999997</v>
      </c>
      <c r="R102" s="15">
        <v>4.4160000000000005E-2</v>
      </c>
      <c r="S102" s="15">
        <v>9.7560000000000002</v>
      </c>
      <c r="T102" s="15">
        <v>0.36479999999999996</v>
      </c>
      <c r="U102" s="15">
        <v>3.8519999999999999E-2</v>
      </c>
      <c r="V102" s="15">
        <v>542.4</v>
      </c>
      <c r="W102" s="15">
        <v>20.28</v>
      </c>
      <c r="X102" s="16">
        <v>2.1360000000000001</v>
      </c>
      <c r="Z102" s="50">
        <v>3.8968641114982584E-2</v>
      </c>
      <c r="AA102" s="50">
        <v>1.4550522648083622E-3</v>
      </c>
      <c r="AB102" s="50">
        <v>1.5386759581881534E-4</v>
      </c>
      <c r="AC102" s="50"/>
      <c r="AD102" s="50">
        <v>7.1692307692307695</v>
      </c>
      <c r="AE102" s="50">
        <v>0.26769230769230767</v>
      </c>
      <c r="AF102" s="50">
        <v>2.8307692307692311E-2</v>
      </c>
      <c r="AG102" s="50"/>
      <c r="AH102" s="50">
        <v>0.91447260834014721</v>
      </c>
      <c r="AI102" s="50">
        <v>3.4145543744889609E-2</v>
      </c>
      <c r="AJ102" s="50">
        <v>3.6107931316434996E-3</v>
      </c>
      <c r="AK102" s="50"/>
      <c r="AL102" s="50">
        <v>9.8105263157894751E-5</v>
      </c>
      <c r="AM102" s="50">
        <v>3.6631578947368419E-6</v>
      </c>
      <c r="AN102" s="50">
        <v>3.8736842105263161E-7</v>
      </c>
      <c r="AO102" s="50"/>
      <c r="AP102" s="50">
        <v>4.7454068241469813E-3</v>
      </c>
      <c r="AQ102" s="50">
        <v>1.7742782152230973E-4</v>
      </c>
      <c r="AR102" s="50">
        <v>1.8687664041994751E-5</v>
      </c>
      <c r="AS102" s="50"/>
      <c r="AT102" s="50">
        <v>0.35392405063291144</v>
      </c>
      <c r="AU102" s="50">
        <v>1.3215189873417721E-2</v>
      </c>
      <c r="AV102" s="50">
        <v>1.3974683544303798E-3</v>
      </c>
    </row>
    <row r="103" spans="1:48" s="43" customFormat="1" x14ac:dyDescent="0.35">
      <c r="A103" s="72"/>
      <c r="B103" s="74"/>
      <c r="C103" s="74"/>
      <c r="D103" s="74"/>
      <c r="E103" s="74"/>
      <c r="F103" s="12" t="s">
        <v>23</v>
      </c>
      <c r="G103" s="13">
        <v>450</v>
      </c>
      <c r="H103" s="13">
        <v>228.4264</v>
      </c>
      <c r="I103" s="13">
        <v>1.97</v>
      </c>
      <c r="J103" s="61">
        <v>4006</v>
      </c>
      <c r="K103" s="62">
        <v>0.11233150274588118</v>
      </c>
      <c r="L103" s="61">
        <v>107354</v>
      </c>
      <c r="M103" s="62">
        <v>4.1917394787339083E-3</v>
      </c>
      <c r="N103" s="61">
        <v>1016490</v>
      </c>
      <c r="O103" s="63">
        <v>4.4269987899536641E-4</v>
      </c>
      <c r="P103" s="15">
        <v>5.8920000000000003</v>
      </c>
      <c r="Q103" s="15">
        <v>0.21960000000000005</v>
      </c>
      <c r="R103" s="15">
        <v>2.3280000000000002E-2</v>
      </c>
      <c r="S103" s="15">
        <v>5.1360000000000001</v>
      </c>
      <c r="T103" s="15">
        <v>0.19200000000000003</v>
      </c>
      <c r="U103" s="15">
        <v>2.0279999999999999E-2</v>
      </c>
      <c r="V103" s="15">
        <v>285.60000000000002</v>
      </c>
      <c r="W103" s="15">
        <v>10.667999999999999</v>
      </c>
      <c r="X103" s="16">
        <v>1.1268000000000002</v>
      </c>
      <c r="Z103" s="50">
        <v>2.0529616724738676E-2</v>
      </c>
      <c r="AA103" s="50">
        <v>7.6515679442508725E-4</v>
      </c>
      <c r="AB103" s="50">
        <v>8.1114982578397223E-5</v>
      </c>
      <c r="AC103" s="50"/>
      <c r="AD103" s="50">
        <v>3.7769230769230768</v>
      </c>
      <c r="AE103" s="50">
        <v>0.14076923076923079</v>
      </c>
      <c r="AF103" s="50">
        <v>1.4923076923076924E-2</v>
      </c>
      <c r="AG103" s="50"/>
      <c r="AH103" s="50">
        <v>0.48176614881439084</v>
      </c>
      <c r="AI103" s="50">
        <v>1.7955846279640232E-2</v>
      </c>
      <c r="AJ103" s="50">
        <v>1.903515944399019E-3</v>
      </c>
      <c r="AK103" s="50"/>
      <c r="AL103" s="50">
        <v>5.168421052631579E-5</v>
      </c>
      <c r="AM103" s="50">
        <v>1.9263157894736846E-6</v>
      </c>
      <c r="AN103" s="50">
        <v>2.042105263157895E-7</v>
      </c>
      <c r="AO103" s="50"/>
      <c r="AP103" s="50">
        <v>2.4986876640419949E-3</v>
      </c>
      <c r="AQ103" s="50">
        <v>9.333333333333333E-5</v>
      </c>
      <c r="AR103" s="50">
        <v>9.8582677165354344E-6</v>
      </c>
      <c r="AS103" s="50"/>
      <c r="AT103" s="50">
        <v>0.18645569620253163</v>
      </c>
      <c r="AU103" s="50">
        <v>6.9493670886075958E-3</v>
      </c>
      <c r="AV103" s="50">
        <v>7.3670886075949372E-4</v>
      </c>
    </row>
    <row r="104" spans="1:48" s="43" customFormat="1" x14ac:dyDescent="0.35">
      <c r="A104" s="72" t="s">
        <v>29</v>
      </c>
      <c r="B104" s="74" t="s">
        <v>30</v>
      </c>
      <c r="C104" s="74" t="s">
        <v>30</v>
      </c>
      <c r="D104" s="74" t="s">
        <v>31</v>
      </c>
      <c r="E104" s="74" t="s">
        <v>32</v>
      </c>
      <c r="F104" s="12" t="s">
        <v>22</v>
      </c>
      <c r="G104" s="13">
        <v>991</v>
      </c>
      <c r="H104" s="13">
        <v>260</v>
      </c>
      <c r="I104" s="13">
        <v>3.8115380000000001</v>
      </c>
      <c r="J104" s="61">
        <v>3644</v>
      </c>
      <c r="K104" s="62">
        <v>0.27195389681668497</v>
      </c>
      <c r="L104" s="61">
        <v>188644</v>
      </c>
      <c r="M104" s="62">
        <v>5.2532813129492588E-3</v>
      </c>
      <c r="N104" s="61">
        <v>2294863</v>
      </c>
      <c r="O104" s="63">
        <v>4.3183405719644265E-4</v>
      </c>
      <c r="P104" s="15">
        <v>12.48</v>
      </c>
      <c r="Q104" s="15">
        <v>0.24120000000000005</v>
      </c>
      <c r="R104" s="15">
        <v>1.992E-2</v>
      </c>
      <c r="S104" s="15">
        <v>10.92</v>
      </c>
      <c r="T104" s="15">
        <v>0.21120000000000005</v>
      </c>
      <c r="U104" s="15">
        <v>1.7399999999999999E-2</v>
      </c>
      <c r="V104" s="15">
        <v>607.20000000000005</v>
      </c>
      <c r="W104" s="15">
        <v>11.747999999999999</v>
      </c>
      <c r="X104" s="16">
        <v>0.96600000000000008</v>
      </c>
      <c r="Y104" s="7"/>
      <c r="Z104" s="50">
        <v>4.3484320557491289E-2</v>
      </c>
      <c r="AA104" s="50">
        <v>8.4041811846689916E-4</v>
      </c>
      <c r="AB104" s="50">
        <v>6.9407665505226483E-5</v>
      </c>
      <c r="AC104" s="50"/>
      <c r="AD104" s="50">
        <v>8</v>
      </c>
      <c r="AE104" s="50">
        <v>0.15461538461538465</v>
      </c>
      <c r="AF104" s="50">
        <v>1.2769230769230769E-2</v>
      </c>
      <c r="AG104" s="50"/>
      <c r="AH104" s="50">
        <v>1.0204415372035978</v>
      </c>
      <c r="AI104" s="50">
        <v>1.9721995094031074E-2</v>
      </c>
      <c r="AJ104" s="50">
        <v>1.6287816843826655E-3</v>
      </c>
      <c r="AK104" s="50"/>
      <c r="AL104" s="50">
        <v>1.0947368421052632E-4</v>
      </c>
      <c r="AM104" s="50">
        <v>2.1157894736842112E-6</v>
      </c>
      <c r="AN104" s="50">
        <v>1.7473684210526316E-7</v>
      </c>
      <c r="AO104" s="50"/>
      <c r="AP104" s="50">
        <v>5.3123359580052494E-3</v>
      </c>
      <c r="AQ104" s="50">
        <v>1.0278215223097112E-4</v>
      </c>
      <c r="AR104" s="50">
        <v>8.4514435695538063E-6</v>
      </c>
      <c r="AS104" s="50"/>
      <c r="AT104" s="50">
        <v>0.39493670886075949</v>
      </c>
      <c r="AU104" s="50">
        <v>7.6329113924050642E-3</v>
      </c>
      <c r="AV104" s="50">
        <v>6.3037974683544302E-4</v>
      </c>
    </row>
    <row r="105" spans="1:48" s="43" customFormat="1" x14ac:dyDescent="0.35">
      <c r="A105" s="72"/>
      <c r="B105" s="74"/>
      <c r="C105" s="74"/>
      <c r="D105" s="74"/>
      <c r="E105" s="74"/>
      <c r="F105" s="12" t="s">
        <v>23</v>
      </c>
      <c r="G105" s="13">
        <v>313</v>
      </c>
      <c r="H105" s="13">
        <v>208</v>
      </c>
      <c r="I105" s="13">
        <v>1.5048079999999999</v>
      </c>
      <c r="J105" s="61">
        <v>3644</v>
      </c>
      <c r="K105" s="62">
        <v>8.5894621295279916E-2</v>
      </c>
      <c r="L105" s="61">
        <v>188644</v>
      </c>
      <c r="M105" s="62">
        <v>1.6592099404168698E-3</v>
      </c>
      <c r="N105" s="61">
        <v>2294863</v>
      </c>
      <c r="O105" s="63">
        <v>1.3639158415992589E-4</v>
      </c>
      <c r="P105" s="15">
        <v>0.19080000000000003</v>
      </c>
      <c r="Q105" s="15">
        <v>9.5760000000000012E-2</v>
      </c>
      <c r="R105" s="15">
        <v>1.5720000000000001E-2</v>
      </c>
      <c r="S105" s="15">
        <v>0.16680000000000003</v>
      </c>
      <c r="T105" s="15">
        <v>8.3400000000000016E-2</v>
      </c>
      <c r="U105" s="15">
        <v>1.3680000000000001E-2</v>
      </c>
      <c r="V105" s="15">
        <v>9.24</v>
      </c>
      <c r="W105" s="15">
        <v>4.6320000000000006</v>
      </c>
      <c r="X105" s="16">
        <v>0.75959999999999994</v>
      </c>
      <c r="Y105" s="7"/>
      <c r="Z105" s="50">
        <v>6.6480836236933812E-4</v>
      </c>
      <c r="AA105" s="50">
        <v>3.336585365853659E-4</v>
      </c>
      <c r="AB105" s="50">
        <v>5.4773519163763072E-5</v>
      </c>
      <c r="AC105" s="50"/>
      <c r="AD105" s="50">
        <v>0.12230769230769233</v>
      </c>
      <c r="AE105" s="50">
        <v>6.1384615384615392E-2</v>
      </c>
      <c r="AF105" s="50">
        <v>1.0076923076923077E-2</v>
      </c>
      <c r="AG105" s="50"/>
      <c r="AH105" s="50">
        <v>1.5600981193785774E-2</v>
      </c>
      <c r="AI105" s="50">
        <v>7.8299264104660683E-3</v>
      </c>
      <c r="AJ105" s="50">
        <v>1.285363859362224E-3</v>
      </c>
      <c r="AK105" s="50"/>
      <c r="AL105" s="50">
        <v>1.6736842105263161E-6</v>
      </c>
      <c r="AM105" s="50">
        <v>8.4000000000000011E-7</v>
      </c>
      <c r="AN105" s="50">
        <v>1.3789473684210528E-7</v>
      </c>
      <c r="AO105" s="50"/>
      <c r="AP105" s="50">
        <v>8.0839895013123364E-5</v>
      </c>
      <c r="AQ105" s="50">
        <v>4.0524934383202105E-5</v>
      </c>
      <c r="AR105" s="50">
        <v>6.6456692913385822E-6</v>
      </c>
      <c r="AS105" s="50"/>
      <c r="AT105" s="50">
        <v>6.0379746835443043E-3</v>
      </c>
      <c r="AU105" s="50">
        <v>3.0303797468354435E-3</v>
      </c>
      <c r="AV105" s="50">
        <v>4.9746835443037973E-4</v>
      </c>
    </row>
    <row r="106" spans="1:48" s="43" customFormat="1" x14ac:dyDescent="0.35">
      <c r="A106" s="72" t="s">
        <v>33</v>
      </c>
      <c r="B106" s="74" t="s">
        <v>34</v>
      </c>
      <c r="C106" s="74" t="s">
        <v>35</v>
      </c>
      <c r="D106" s="74" t="s">
        <v>36</v>
      </c>
      <c r="E106" s="74" t="s">
        <v>28</v>
      </c>
      <c r="F106" s="12" t="s">
        <v>22</v>
      </c>
      <c r="G106" s="13">
        <v>1044.5830000000001</v>
      </c>
      <c r="H106" s="13">
        <v>250</v>
      </c>
      <c r="I106" s="13">
        <v>4.178331</v>
      </c>
      <c r="J106" s="61">
        <v>38758</v>
      </c>
      <c r="K106" s="62">
        <v>2.6951416481758608E-2</v>
      </c>
      <c r="L106" s="61">
        <v>57969</v>
      </c>
      <c r="M106" s="62">
        <v>1.8019682933981956E-2</v>
      </c>
      <c r="N106" s="61">
        <v>902798</v>
      </c>
      <c r="O106" s="63">
        <v>1.1570506359119095E-3</v>
      </c>
      <c r="P106" s="15">
        <v>1.296</v>
      </c>
      <c r="Q106" s="15">
        <v>0.86519999999999997</v>
      </c>
      <c r="R106" s="15">
        <v>5.5560000000000012E-2</v>
      </c>
      <c r="S106" s="15">
        <v>1.1304000000000003</v>
      </c>
      <c r="T106" s="15">
        <v>0.75600000000000012</v>
      </c>
      <c r="U106" s="15">
        <v>4.8480000000000009E-2</v>
      </c>
      <c r="V106" s="15">
        <v>62.76</v>
      </c>
      <c r="W106" s="15">
        <v>42</v>
      </c>
      <c r="X106" s="16">
        <v>2.7</v>
      </c>
      <c r="Z106" s="50">
        <v>4.515679442508711E-3</v>
      </c>
      <c r="AA106" s="50">
        <v>3.0146341463414632E-3</v>
      </c>
      <c r="AB106" s="50">
        <v>1.9358885017421607E-4</v>
      </c>
      <c r="AC106" s="50"/>
      <c r="AD106" s="50">
        <v>0.83076923076923082</v>
      </c>
      <c r="AE106" s="50">
        <v>0.55461538461538462</v>
      </c>
      <c r="AF106" s="50">
        <v>3.5615384615384625E-2</v>
      </c>
      <c r="AG106" s="50"/>
      <c r="AH106" s="50">
        <v>0.10596892886345054</v>
      </c>
      <c r="AI106" s="50">
        <v>7.0744071954210952E-2</v>
      </c>
      <c r="AJ106" s="50">
        <v>4.5429272281275563E-3</v>
      </c>
      <c r="AK106" s="50"/>
      <c r="AL106" s="50">
        <v>1.136842105263158E-5</v>
      </c>
      <c r="AM106" s="50">
        <v>7.5894736842105264E-6</v>
      </c>
      <c r="AN106" s="50">
        <v>4.8736842105263165E-7</v>
      </c>
      <c r="AO106" s="50"/>
      <c r="AP106" s="50">
        <v>5.4908136482939628E-4</v>
      </c>
      <c r="AQ106" s="50">
        <v>3.6745406824146979E-4</v>
      </c>
      <c r="AR106" s="50">
        <v>2.3622047244094489E-5</v>
      </c>
      <c r="AS106" s="50"/>
      <c r="AT106" s="50">
        <v>4.1012658227848102E-2</v>
      </c>
      <c r="AU106" s="50">
        <v>2.7379746835443034E-2</v>
      </c>
      <c r="AV106" s="50">
        <v>1.7582278481012661E-3</v>
      </c>
    </row>
    <row r="107" spans="1:48" s="43" customFormat="1" x14ac:dyDescent="0.35">
      <c r="A107" s="72"/>
      <c r="B107" s="74"/>
      <c r="C107" s="74"/>
      <c r="D107" s="74"/>
      <c r="E107" s="74"/>
      <c r="F107" s="12" t="s">
        <v>23</v>
      </c>
      <c r="G107" s="13">
        <v>393.31849999999997</v>
      </c>
      <c r="H107" s="13">
        <v>250</v>
      </c>
      <c r="I107" s="13">
        <v>1.5732740000000001</v>
      </c>
      <c r="J107" s="61">
        <v>38758</v>
      </c>
      <c r="K107" s="62">
        <v>1.0148059755405335E-2</v>
      </c>
      <c r="L107" s="61">
        <v>57969</v>
      </c>
      <c r="M107" s="62">
        <v>6.7849799030516309E-3</v>
      </c>
      <c r="N107" s="61">
        <v>902798</v>
      </c>
      <c r="O107" s="63">
        <v>4.3566611800203363E-4</v>
      </c>
      <c r="P107" s="15">
        <v>0.48720000000000008</v>
      </c>
      <c r="Q107" s="15">
        <v>0.32520000000000004</v>
      </c>
      <c r="R107" s="15">
        <v>2.0880000000000003E-2</v>
      </c>
      <c r="S107" s="15">
        <v>0.42600000000000005</v>
      </c>
      <c r="T107" s="15">
        <v>0.28439999999999999</v>
      </c>
      <c r="U107" s="15">
        <v>1.8240000000000003E-2</v>
      </c>
      <c r="V107" s="15">
        <v>23.64</v>
      </c>
      <c r="W107" s="15">
        <v>15.84</v>
      </c>
      <c r="X107" s="16">
        <v>1.0151999999999999</v>
      </c>
      <c r="Z107" s="50">
        <v>1.6975609756097563E-3</v>
      </c>
      <c r="AA107" s="50">
        <v>1.1331010452961675E-3</v>
      </c>
      <c r="AB107" s="50">
        <v>7.2752613240418133E-5</v>
      </c>
      <c r="AC107" s="50"/>
      <c r="AD107" s="50">
        <v>0.31230769230769234</v>
      </c>
      <c r="AE107" s="50">
        <v>0.20846153846153848</v>
      </c>
      <c r="AF107" s="50">
        <v>1.3384615384615385E-2</v>
      </c>
      <c r="AG107" s="50"/>
      <c r="AH107" s="50">
        <v>3.9836467702371224E-2</v>
      </c>
      <c r="AI107" s="50">
        <v>2.6590351594439905E-2</v>
      </c>
      <c r="AJ107" s="50">
        <v>1.7072771872444809E-3</v>
      </c>
      <c r="AK107" s="50"/>
      <c r="AL107" s="50">
        <v>4.2736842105263162E-6</v>
      </c>
      <c r="AM107" s="50">
        <v>2.8526315789473687E-6</v>
      </c>
      <c r="AN107" s="50">
        <v>1.8315789473684213E-7</v>
      </c>
      <c r="AO107" s="50"/>
      <c r="AP107" s="50">
        <v>2.0682414698162729E-4</v>
      </c>
      <c r="AQ107" s="50">
        <v>1.3858267716535433E-4</v>
      </c>
      <c r="AR107" s="50">
        <v>8.881889763779526E-6</v>
      </c>
      <c r="AS107" s="50"/>
      <c r="AT107" s="50">
        <v>1.5417721518987343E-2</v>
      </c>
      <c r="AU107" s="50">
        <v>1.029113924050633E-2</v>
      </c>
      <c r="AV107" s="50">
        <v>6.6075949367088609E-4</v>
      </c>
    </row>
    <row r="108" spans="1:48" s="43" customFormat="1" x14ac:dyDescent="0.35">
      <c r="A108" s="72" t="s">
        <v>33</v>
      </c>
      <c r="B108" s="74" t="s">
        <v>37</v>
      </c>
      <c r="C108" s="74" t="s">
        <v>38</v>
      </c>
      <c r="D108" s="74" t="s">
        <v>39</v>
      </c>
      <c r="E108" s="74" t="s">
        <v>28</v>
      </c>
      <c r="F108" s="12" t="s">
        <v>22</v>
      </c>
      <c r="G108" s="13">
        <v>80.205190000000002</v>
      </c>
      <c r="H108" s="13">
        <v>250</v>
      </c>
      <c r="I108" s="13">
        <v>0.32082100000000002</v>
      </c>
      <c r="J108" s="61">
        <v>38758</v>
      </c>
      <c r="K108" s="62">
        <v>2.0693841271479437E-3</v>
      </c>
      <c r="L108" s="61">
        <v>57969</v>
      </c>
      <c r="M108" s="62">
        <v>1.3835876071693492E-3</v>
      </c>
      <c r="N108" s="61">
        <v>902798</v>
      </c>
      <c r="O108" s="63">
        <v>8.8840681968723907E-5</v>
      </c>
      <c r="P108" s="15">
        <v>9.9360000000000004E-2</v>
      </c>
      <c r="Q108" s="15">
        <v>6.6360000000000002E-2</v>
      </c>
      <c r="R108" s="15">
        <v>4.2599999999999999E-3</v>
      </c>
      <c r="S108" s="15">
        <v>8.6760000000000004E-2</v>
      </c>
      <c r="T108" s="15">
        <v>5.7960000000000005E-2</v>
      </c>
      <c r="U108" s="15">
        <v>3.7200000000000002E-3</v>
      </c>
      <c r="V108" s="15">
        <v>4.8240000000000007</v>
      </c>
      <c r="W108" s="15">
        <v>3.2280000000000002</v>
      </c>
      <c r="X108" s="16">
        <v>0.20760000000000006</v>
      </c>
      <c r="Z108" s="50">
        <v>3.4620209059233451E-4</v>
      </c>
      <c r="AA108" s="50">
        <v>2.3121951219512196E-4</v>
      </c>
      <c r="AB108" s="50">
        <v>1.4843205574912892E-5</v>
      </c>
      <c r="AC108" s="50"/>
      <c r="AD108" s="50">
        <v>6.3692307692307687E-2</v>
      </c>
      <c r="AE108" s="50">
        <v>4.2538461538461539E-2</v>
      </c>
      <c r="AF108" s="50">
        <v>2.7307692307692306E-3</v>
      </c>
      <c r="AG108" s="50"/>
      <c r="AH108" s="50">
        <v>8.1242845461978741E-3</v>
      </c>
      <c r="AI108" s="50">
        <v>5.4260016353229763E-3</v>
      </c>
      <c r="AJ108" s="50">
        <v>3.4832379394930495E-4</v>
      </c>
      <c r="AK108" s="50"/>
      <c r="AL108" s="50">
        <v>8.7157894736842113E-7</v>
      </c>
      <c r="AM108" s="50">
        <v>5.8210526315789471E-7</v>
      </c>
      <c r="AN108" s="50">
        <v>3.7368421052631576E-8</v>
      </c>
      <c r="AO108" s="50"/>
      <c r="AP108" s="50">
        <v>4.2204724409448827E-5</v>
      </c>
      <c r="AQ108" s="50">
        <v>2.8241469816272969E-5</v>
      </c>
      <c r="AR108" s="50">
        <v>1.8162729658792657E-6</v>
      </c>
      <c r="AS108" s="50"/>
      <c r="AT108" s="50">
        <v>3.1443037974683546E-3</v>
      </c>
      <c r="AU108" s="50">
        <v>2.0999999999999999E-3</v>
      </c>
      <c r="AV108" s="50">
        <v>1.3481012658227848E-4</v>
      </c>
    </row>
    <row r="109" spans="1:48" s="43" customFormat="1" x14ac:dyDescent="0.35">
      <c r="A109" s="72"/>
      <c r="B109" s="74"/>
      <c r="C109" s="74"/>
      <c r="D109" s="74"/>
      <c r="E109" s="74"/>
      <c r="F109" s="12" t="s">
        <v>23</v>
      </c>
      <c r="G109" s="13">
        <v>42.73807</v>
      </c>
      <c r="H109" s="13">
        <v>250</v>
      </c>
      <c r="I109" s="13">
        <v>0.17095199999999999</v>
      </c>
      <c r="J109" s="61">
        <v>38758</v>
      </c>
      <c r="K109" s="62">
        <v>1.1026902832963518E-3</v>
      </c>
      <c r="L109" s="61">
        <v>57969</v>
      </c>
      <c r="M109" s="62">
        <v>7.3725732719211992E-4</v>
      </c>
      <c r="N109" s="61">
        <v>902798</v>
      </c>
      <c r="O109" s="63">
        <v>4.733957097822547E-5</v>
      </c>
      <c r="P109" s="15">
        <v>5.2920000000000009E-2</v>
      </c>
      <c r="Q109" s="15">
        <v>3.5400000000000008E-2</v>
      </c>
      <c r="R109" s="15">
        <v>2.2680000000000001E-3</v>
      </c>
      <c r="S109" s="15">
        <v>4.6200000000000005E-2</v>
      </c>
      <c r="T109" s="15">
        <v>3.0960000000000001E-2</v>
      </c>
      <c r="U109" s="15">
        <v>1.98E-3</v>
      </c>
      <c r="V109" s="15">
        <v>2.5680000000000001</v>
      </c>
      <c r="W109" s="15">
        <v>1.7160000000000002</v>
      </c>
      <c r="X109" s="16">
        <v>0.11028</v>
      </c>
      <c r="Z109" s="50">
        <v>1.8439024390243906E-4</v>
      </c>
      <c r="AA109" s="50">
        <v>1.2334494773519165E-4</v>
      </c>
      <c r="AB109" s="50">
        <v>7.9024390243902434E-6</v>
      </c>
      <c r="AC109" s="50"/>
      <c r="AD109" s="50">
        <v>3.3923076923076931E-2</v>
      </c>
      <c r="AE109" s="50">
        <v>2.2692307692307696E-2</v>
      </c>
      <c r="AF109" s="50">
        <v>1.4538461538461539E-3</v>
      </c>
      <c r="AG109" s="50"/>
      <c r="AH109" s="50">
        <v>4.327064595257564E-3</v>
      </c>
      <c r="AI109" s="50">
        <v>2.8945216680294362E-3</v>
      </c>
      <c r="AJ109" s="50">
        <v>1.8544562551103843E-4</v>
      </c>
      <c r="AK109" s="50"/>
      <c r="AL109" s="50">
        <v>4.6421052631578955E-7</v>
      </c>
      <c r="AM109" s="50">
        <v>3.1052631578947376E-7</v>
      </c>
      <c r="AN109" s="50">
        <v>1.9894736842105263E-8</v>
      </c>
      <c r="AO109" s="50"/>
      <c r="AP109" s="50">
        <v>2.2467191601049869E-5</v>
      </c>
      <c r="AQ109" s="50">
        <v>1.5013123359580055E-5</v>
      </c>
      <c r="AR109" s="50">
        <v>9.6482939632545925E-7</v>
      </c>
      <c r="AS109" s="50"/>
      <c r="AT109" s="50">
        <v>1.6746835443037977E-3</v>
      </c>
      <c r="AU109" s="50">
        <v>1.1202531645569623E-3</v>
      </c>
      <c r="AV109" s="50">
        <v>7.1772151898734181E-5</v>
      </c>
    </row>
    <row r="110" spans="1:48" s="43" customFormat="1" x14ac:dyDescent="0.35">
      <c r="A110" s="17" t="s">
        <v>40</v>
      </c>
      <c r="B110" s="74" t="s">
        <v>41</v>
      </c>
      <c r="C110" s="74" t="s">
        <v>42</v>
      </c>
      <c r="D110" s="74" t="s">
        <v>43</v>
      </c>
      <c r="E110" s="74" t="s">
        <v>28</v>
      </c>
      <c r="F110" s="12" t="s">
        <v>22</v>
      </c>
      <c r="G110" s="13">
        <v>69.361620000000002</v>
      </c>
      <c r="H110" s="13">
        <v>165.36510000000001</v>
      </c>
      <c r="I110" s="13">
        <v>0.41944500000000001</v>
      </c>
      <c r="J110" s="61">
        <v>39522</v>
      </c>
      <c r="K110" s="62">
        <v>1.7550129042052528E-3</v>
      </c>
      <c r="L110" s="61">
        <v>49432</v>
      </c>
      <c r="M110" s="62">
        <v>1.403172438905972E-3</v>
      </c>
      <c r="N110" s="61">
        <v>234433</v>
      </c>
      <c r="O110" s="63">
        <v>2.9586969411303016E-4</v>
      </c>
      <c r="P110" s="15">
        <v>0.12719999999999998</v>
      </c>
      <c r="Q110" s="15">
        <v>0.10176000000000002</v>
      </c>
      <c r="R110" s="15">
        <v>2.1480000000000003E-2</v>
      </c>
      <c r="S110" s="15">
        <v>0.11076000000000001</v>
      </c>
      <c r="T110" s="15">
        <v>8.856E-2</v>
      </c>
      <c r="U110" s="15">
        <v>1.8720000000000001E-2</v>
      </c>
      <c r="V110" s="15">
        <v>6.1560000000000006</v>
      </c>
      <c r="W110" s="15">
        <v>4.92</v>
      </c>
      <c r="X110" s="16">
        <v>1.038</v>
      </c>
      <c r="Z110" s="50">
        <v>4.4320557491289193E-4</v>
      </c>
      <c r="AA110" s="50">
        <v>3.5456445993031364E-4</v>
      </c>
      <c r="AB110" s="50">
        <v>7.4843205574912902E-5</v>
      </c>
      <c r="AC110" s="50"/>
      <c r="AD110" s="50">
        <v>8.1538461538461518E-2</v>
      </c>
      <c r="AE110" s="50">
        <v>6.5230769230769245E-2</v>
      </c>
      <c r="AF110" s="50">
        <v>1.376923076923077E-2</v>
      </c>
      <c r="AG110" s="50"/>
      <c r="AH110" s="50">
        <v>1.0400654129190513E-2</v>
      </c>
      <c r="AI110" s="50">
        <v>8.3205233033524124E-3</v>
      </c>
      <c r="AJ110" s="50">
        <v>1.7563368765331155E-3</v>
      </c>
      <c r="AK110" s="50"/>
      <c r="AL110" s="50">
        <v>1.1157894736842104E-6</v>
      </c>
      <c r="AM110" s="50">
        <v>8.9263157894736858E-7</v>
      </c>
      <c r="AN110" s="50">
        <v>1.8842105263157897E-7</v>
      </c>
      <c r="AO110" s="50"/>
      <c r="AP110" s="50">
        <v>5.3858267716535435E-5</v>
      </c>
      <c r="AQ110" s="50">
        <v>4.3044619422572177E-5</v>
      </c>
      <c r="AR110" s="50">
        <v>9.0813648293963261E-6</v>
      </c>
      <c r="AS110" s="50"/>
      <c r="AT110" s="50">
        <v>4.0253164556962014E-3</v>
      </c>
      <c r="AU110" s="50">
        <v>3.2202531645569624E-3</v>
      </c>
      <c r="AV110" s="50">
        <v>6.7974683544303805E-4</v>
      </c>
    </row>
    <row r="111" spans="1:48" s="43" customFormat="1" x14ac:dyDescent="0.35">
      <c r="A111" s="17" t="s">
        <v>24</v>
      </c>
      <c r="B111" s="74"/>
      <c r="C111" s="74"/>
      <c r="D111" s="74"/>
      <c r="E111" s="74"/>
      <c r="F111" s="12" t="s">
        <v>23</v>
      </c>
      <c r="G111" s="13">
        <v>33.432879999999997</v>
      </c>
      <c r="H111" s="13">
        <v>220.5042</v>
      </c>
      <c r="I111" s="13">
        <v>0.15162</v>
      </c>
      <c r="J111" s="61">
        <v>39522</v>
      </c>
      <c r="K111" s="62">
        <v>8.4593087394362629E-4</v>
      </c>
      <c r="L111" s="61">
        <v>49432</v>
      </c>
      <c r="M111" s="62">
        <v>6.7634083184981385E-4</v>
      </c>
      <c r="N111" s="61">
        <v>234433</v>
      </c>
      <c r="O111" s="63">
        <v>1.426116630337879E-4</v>
      </c>
      <c r="P111" s="15">
        <v>4.6079999999999996E-2</v>
      </c>
      <c r="Q111" s="15">
        <v>3.6839999999999998E-2</v>
      </c>
      <c r="R111" s="15">
        <v>7.7640000000000009E-3</v>
      </c>
      <c r="S111" s="15">
        <v>3.9719999999999998E-2</v>
      </c>
      <c r="T111" s="15">
        <v>3.1799999999999995E-2</v>
      </c>
      <c r="U111" s="15">
        <v>6.6960000000000006E-3</v>
      </c>
      <c r="V111" s="15">
        <v>2.2080000000000002</v>
      </c>
      <c r="W111" s="15">
        <v>1.764</v>
      </c>
      <c r="X111" s="16">
        <v>0.37200000000000005</v>
      </c>
      <c r="Z111" s="50">
        <v>1.6055749128919859E-4</v>
      </c>
      <c r="AA111" s="50">
        <v>1.2836236933797909E-4</v>
      </c>
      <c r="AB111" s="50">
        <v>2.7052264808362373E-5</v>
      </c>
      <c r="AC111" s="50"/>
      <c r="AD111" s="50">
        <v>2.9538461538461534E-2</v>
      </c>
      <c r="AE111" s="50">
        <v>2.3615384615384614E-2</v>
      </c>
      <c r="AF111" s="50">
        <v>4.9769230769230776E-3</v>
      </c>
      <c r="AG111" s="50"/>
      <c r="AH111" s="50">
        <v>3.7677841373671295E-3</v>
      </c>
      <c r="AI111" s="50">
        <v>3.0122649223221585E-3</v>
      </c>
      <c r="AJ111" s="50">
        <v>6.3483237939493051E-4</v>
      </c>
      <c r="AK111" s="50"/>
      <c r="AL111" s="50">
        <v>4.0421052631578944E-7</v>
      </c>
      <c r="AM111" s="50">
        <v>3.2315789473684209E-7</v>
      </c>
      <c r="AN111" s="50">
        <v>6.8105263157894751E-8</v>
      </c>
      <c r="AO111" s="50"/>
      <c r="AP111" s="50">
        <v>1.9317585301837272E-5</v>
      </c>
      <c r="AQ111" s="50">
        <v>1.5433070866141734E-5</v>
      </c>
      <c r="AR111" s="50">
        <v>3.254593175853019E-6</v>
      </c>
      <c r="AS111" s="50"/>
      <c r="AT111" s="50">
        <v>1.4582278481012655E-3</v>
      </c>
      <c r="AU111" s="50">
        <v>1.1658227848101266E-3</v>
      </c>
      <c r="AV111" s="50">
        <v>2.4569620253164559E-4</v>
      </c>
    </row>
    <row r="112" spans="1:48" s="43" customFormat="1" x14ac:dyDescent="0.35">
      <c r="A112" s="72" t="s">
        <v>24</v>
      </c>
      <c r="B112" s="74" t="s">
        <v>25</v>
      </c>
      <c r="C112" s="74" t="s">
        <v>26</v>
      </c>
      <c r="D112" s="74" t="s">
        <v>44</v>
      </c>
      <c r="E112" s="74" t="s">
        <v>28</v>
      </c>
      <c r="F112" s="12" t="s">
        <v>22</v>
      </c>
      <c r="G112" s="13">
        <v>0.249</v>
      </c>
      <c r="H112" s="13">
        <v>193.02330000000001</v>
      </c>
      <c r="I112" s="13">
        <v>1.2899999999999999E-3</v>
      </c>
      <c r="J112" s="61">
        <v>4006</v>
      </c>
      <c r="K112" s="62">
        <v>6.2156764852720918E-5</v>
      </c>
      <c r="L112" s="61">
        <v>107354</v>
      </c>
      <c r="M112" s="62">
        <v>2.3194291782327625E-6</v>
      </c>
      <c r="N112" s="61">
        <v>1016490</v>
      </c>
      <c r="O112" s="63">
        <v>2.4496059971076943E-7</v>
      </c>
      <c r="P112" s="15">
        <v>3.8640000000000002E-3</v>
      </c>
      <c r="Q112" s="15">
        <v>1.4400000000000003E-4</v>
      </c>
      <c r="R112" s="15">
        <v>1.5240000000000001E-5</v>
      </c>
      <c r="S112" s="15">
        <v>3.360000000000001E-3</v>
      </c>
      <c r="T112" s="15">
        <v>1.26E-4</v>
      </c>
      <c r="U112" s="15">
        <v>1.3320000000000003E-5</v>
      </c>
      <c r="V112" s="15">
        <v>0.18720000000000001</v>
      </c>
      <c r="W112" s="15">
        <v>6.9840000000000006E-3</v>
      </c>
      <c r="X112" s="16">
        <v>7.3680000000000013E-4</v>
      </c>
      <c r="Z112" s="50">
        <v>1.3463414634146343E-5</v>
      </c>
      <c r="AA112" s="50">
        <v>5.0174216027874578E-7</v>
      </c>
      <c r="AB112" s="50">
        <v>5.3101045296167252E-8</v>
      </c>
      <c r="AC112" s="50"/>
      <c r="AD112" s="50">
        <v>2.4769230769230771E-3</v>
      </c>
      <c r="AE112" s="50">
        <v>9.230769230769233E-5</v>
      </c>
      <c r="AF112" s="50">
        <v>9.7692307692307704E-6</v>
      </c>
      <c r="AG112" s="50"/>
      <c r="AH112" s="50">
        <v>3.1594439901880625E-4</v>
      </c>
      <c r="AI112" s="50">
        <v>1.1774325429272283E-5</v>
      </c>
      <c r="AJ112" s="50">
        <v>1.2461161079313164E-6</v>
      </c>
      <c r="AK112" s="50"/>
      <c r="AL112" s="50">
        <v>3.3894736842105262E-8</v>
      </c>
      <c r="AM112" s="50">
        <v>1.2631578947368425E-9</v>
      </c>
      <c r="AN112" s="50">
        <v>1.336842105263158E-10</v>
      </c>
      <c r="AO112" s="50"/>
      <c r="AP112" s="50">
        <v>1.6377952755905513E-6</v>
      </c>
      <c r="AQ112" s="50">
        <v>6.1102362204724412E-8</v>
      </c>
      <c r="AR112" s="50">
        <v>6.446194225721786E-9</v>
      </c>
      <c r="AS112" s="50"/>
      <c r="AT112" s="50">
        <v>1.2227848101265822E-4</v>
      </c>
      <c r="AU112" s="50">
        <v>4.5569620253164561E-6</v>
      </c>
      <c r="AV112" s="50">
        <v>4.8227848101265827E-7</v>
      </c>
    </row>
    <row r="113" spans="1:48" s="43" customFormat="1" x14ac:dyDescent="0.35">
      <c r="A113" s="73"/>
      <c r="B113" s="75"/>
      <c r="C113" s="75"/>
      <c r="D113" s="75"/>
      <c r="E113" s="75"/>
      <c r="F113" s="18" t="s">
        <v>23</v>
      </c>
      <c r="G113" s="19">
        <v>0.248</v>
      </c>
      <c r="H113" s="19">
        <v>233.9623</v>
      </c>
      <c r="I113" s="19">
        <v>1.06E-3</v>
      </c>
      <c r="J113" s="64">
        <v>4006</v>
      </c>
      <c r="K113" s="65">
        <v>6.19071392910634E-5</v>
      </c>
      <c r="L113" s="64">
        <v>107354</v>
      </c>
      <c r="M113" s="65">
        <v>2.3101142016133538E-6</v>
      </c>
      <c r="N113" s="64">
        <v>1016490</v>
      </c>
      <c r="O113" s="66">
        <v>2.4397682220189084E-7</v>
      </c>
      <c r="P113" s="21">
        <v>3.1680000000000002E-3</v>
      </c>
      <c r="Q113" s="21">
        <v>1.1844000000000001E-4</v>
      </c>
      <c r="R113" s="21">
        <v>1.2480000000000001E-5</v>
      </c>
      <c r="S113" s="21">
        <v>2.9760000000000003E-3</v>
      </c>
      <c r="T113" s="21">
        <v>1.1112000000000001E-4</v>
      </c>
      <c r="U113" s="21">
        <v>1.1736000000000001E-5</v>
      </c>
      <c r="V113" s="21">
        <v>0.16560000000000002</v>
      </c>
      <c r="W113" s="21">
        <v>6.1799999999999997E-3</v>
      </c>
      <c r="X113" s="22">
        <v>6.5279999999999993E-4</v>
      </c>
      <c r="Z113" s="50">
        <v>1.1038327526132406E-5</v>
      </c>
      <c r="AA113" s="50">
        <v>4.1268292682926832E-7</v>
      </c>
      <c r="AB113" s="50">
        <v>4.3484320557491295E-8</v>
      </c>
      <c r="AC113" s="50"/>
      <c r="AD113" s="50">
        <v>2.030769230769231E-3</v>
      </c>
      <c r="AE113" s="50">
        <v>7.5923076923076929E-5</v>
      </c>
      <c r="AF113" s="50">
        <v>7.9999999999999996E-6</v>
      </c>
      <c r="AG113" s="50"/>
      <c r="AH113" s="50">
        <v>2.590351594439902E-4</v>
      </c>
      <c r="AI113" s="50">
        <v>9.6843826655764526E-6</v>
      </c>
      <c r="AJ113" s="50">
        <v>1.0204415372035977E-6</v>
      </c>
      <c r="AK113" s="50"/>
      <c r="AL113" s="50">
        <v>2.7789473684210527E-8</v>
      </c>
      <c r="AM113" s="50">
        <v>1.0389473684210527E-9</v>
      </c>
      <c r="AN113" s="50">
        <v>1.0947368421052632E-10</v>
      </c>
      <c r="AO113" s="50"/>
      <c r="AP113" s="50">
        <v>1.4488188976377955E-6</v>
      </c>
      <c r="AQ113" s="50">
        <v>5.4068241469816273E-8</v>
      </c>
      <c r="AR113" s="50">
        <v>5.7112860892388443E-9</v>
      </c>
      <c r="AS113" s="50"/>
      <c r="AT113" s="50">
        <v>1.0025316455696203E-4</v>
      </c>
      <c r="AU113" s="50">
        <v>3.7481012658227849E-6</v>
      </c>
      <c r="AV113" s="50">
        <v>3.9493670886075952E-7</v>
      </c>
    </row>
    <row r="114" spans="1:48" s="43" customFormat="1" x14ac:dyDescent="0.35">
      <c r="A114" s="67"/>
      <c r="B114" s="67"/>
      <c r="C114" s="67"/>
      <c r="D114" s="67"/>
      <c r="E114" s="67"/>
      <c r="F114" s="67"/>
      <c r="G114" s="67"/>
      <c r="H114" s="67"/>
      <c r="I114" s="67"/>
      <c r="J114" s="67"/>
      <c r="K114" s="67"/>
      <c r="L114" s="67"/>
      <c r="M114" s="67"/>
      <c r="N114" s="67"/>
      <c r="O114" s="67"/>
      <c r="P114" s="15"/>
      <c r="Q114" s="15"/>
      <c r="R114" s="15"/>
      <c r="S114" s="15"/>
      <c r="T114" s="15"/>
      <c r="U114" s="15"/>
      <c r="V114" s="15"/>
      <c r="W114" s="15"/>
      <c r="X114" s="15"/>
    </row>
    <row r="115" spans="1:48" s="43" customFormat="1" ht="31" x14ac:dyDescent="0.7">
      <c r="A115" s="30" t="s">
        <v>65</v>
      </c>
      <c r="B115" s="30"/>
      <c r="C115" s="30"/>
      <c r="D115" s="30"/>
      <c r="E115" s="67"/>
      <c r="F115" s="67"/>
      <c r="G115" s="67"/>
      <c r="H115" s="67"/>
      <c r="I115" s="67"/>
      <c r="J115" s="67"/>
      <c r="K115" s="67"/>
      <c r="L115" s="67"/>
      <c r="M115" s="67"/>
      <c r="N115" s="67"/>
      <c r="O115" s="67"/>
      <c r="P115" s="15"/>
      <c r="Q115" s="15"/>
      <c r="R115" s="15"/>
      <c r="S115" s="15"/>
      <c r="T115" s="15"/>
      <c r="U115" s="15"/>
      <c r="V115" s="15"/>
      <c r="W115" s="15"/>
      <c r="X115" s="15"/>
    </row>
    <row r="116" spans="1:48" s="43" customFormat="1" x14ac:dyDescent="0.35">
      <c r="A116" s="76" t="s">
        <v>18</v>
      </c>
      <c r="B116" s="78" t="s">
        <v>19</v>
      </c>
      <c r="C116" s="78" t="s">
        <v>19</v>
      </c>
      <c r="D116" s="78" t="s">
        <v>20</v>
      </c>
      <c r="E116" s="78" t="s">
        <v>21</v>
      </c>
      <c r="F116" s="24" t="s">
        <v>22</v>
      </c>
      <c r="G116" s="25">
        <v>734.67880000000002</v>
      </c>
      <c r="H116" s="25">
        <v>256.92009999999999</v>
      </c>
      <c r="I116" s="25">
        <v>2.8595609999999998</v>
      </c>
      <c r="J116" s="58">
        <v>1146</v>
      </c>
      <c r="K116" s="59">
        <v>0.641080977312391</v>
      </c>
      <c r="L116" s="58">
        <v>8324</v>
      </c>
      <c r="M116" s="59">
        <v>8.8260307544449787E-2</v>
      </c>
      <c r="N116" s="58">
        <v>220068</v>
      </c>
      <c r="O116" s="60">
        <v>3.3384172164967192E-3</v>
      </c>
      <c r="P116" s="31">
        <v>0.79359999999999997</v>
      </c>
      <c r="Q116" s="31">
        <v>0.10976000000000001</v>
      </c>
      <c r="R116" s="31">
        <v>4.1600000000000005E-3</v>
      </c>
      <c r="S116" s="31">
        <v>0.69440000000000002</v>
      </c>
      <c r="T116" s="31">
        <v>9.6000000000000002E-2</v>
      </c>
      <c r="U116" s="31">
        <v>3.6480000000000002E-3</v>
      </c>
      <c r="V116" s="31">
        <v>38.72</v>
      </c>
      <c r="W116" s="31">
        <v>5.3440000000000003</v>
      </c>
      <c r="X116" s="32">
        <v>0.20192000000000002</v>
      </c>
      <c r="Z116" s="50">
        <v>2.7651567944250869E-3</v>
      </c>
      <c r="AA116" s="50">
        <v>3.8243902439024394E-4</v>
      </c>
      <c r="AB116" s="50">
        <v>1.4494773519163764E-5</v>
      </c>
      <c r="AC116" s="50"/>
      <c r="AD116" s="50">
        <v>0.50871794871794873</v>
      </c>
      <c r="AE116" s="50">
        <v>7.0358974358974369E-2</v>
      </c>
      <c r="AF116" s="50">
        <v>2.666666666666667E-3</v>
      </c>
      <c r="AG116" s="50"/>
      <c r="AH116" s="50">
        <v>6.4889615699100567E-2</v>
      </c>
      <c r="AI116" s="50">
        <v>8.9746524938675385E-3</v>
      </c>
      <c r="AJ116" s="50">
        <v>3.4014717906786596E-4</v>
      </c>
      <c r="AK116" s="50"/>
      <c r="AL116" s="50">
        <v>6.9614035087719295E-6</v>
      </c>
      <c r="AM116" s="50">
        <v>9.628070175438598E-7</v>
      </c>
      <c r="AN116" s="50">
        <v>3.6491228070175441E-8</v>
      </c>
      <c r="AO116" s="50"/>
      <c r="AP116" s="50">
        <v>3.3875765529308837E-4</v>
      </c>
      <c r="AQ116" s="50">
        <v>4.6754155730533686E-5</v>
      </c>
      <c r="AR116" s="50">
        <v>1.7665791776027998E-6</v>
      </c>
      <c r="AS116" s="50"/>
      <c r="AT116" s="50">
        <v>2.511392405063291E-2</v>
      </c>
      <c r="AU116" s="50">
        <v>3.4734177215189877E-3</v>
      </c>
      <c r="AV116" s="50">
        <v>1.3164556962025318E-4</v>
      </c>
    </row>
    <row r="117" spans="1:48" s="43" customFormat="1" x14ac:dyDescent="0.35">
      <c r="A117" s="77"/>
      <c r="B117" s="74"/>
      <c r="C117" s="74"/>
      <c r="D117" s="74"/>
      <c r="E117" s="74"/>
      <c r="F117" s="12" t="s">
        <v>23</v>
      </c>
      <c r="G117" s="13">
        <v>256.149</v>
      </c>
      <c r="H117" s="13">
        <v>258.06220000000002</v>
      </c>
      <c r="I117" s="13">
        <v>0.99258599999999997</v>
      </c>
      <c r="J117" s="61">
        <v>1146</v>
      </c>
      <c r="K117" s="62">
        <v>0.22351570680628272</v>
      </c>
      <c r="L117" s="61">
        <v>8324</v>
      </c>
      <c r="M117" s="62">
        <v>3.0772345026429601E-2</v>
      </c>
      <c r="N117" s="61">
        <v>220068</v>
      </c>
      <c r="O117" s="63">
        <v>1.1639538688041878E-3</v>
      </c>
      <c r="P117" s="15">
        <v>0.27584000000000003</v>
      </c>
      <c r="Q117" s="15">
        <v>3.8080000000000003E-2</v>
      </c>
      <c r="R117" s="15">
        <v>1.4432000000000002E-3</v>
      </c>
      <c r="S117" s="15">
        <v>0.24096000000000001</v>
      </c>
      <c r="T117" s="15">
        <v>3.3280000000000004E-2</v>
      </c>
      <c r="U117" s="15">
        <v>1.2608000000000001E-3</v>
      </c>
      <c r="V117" s="15">
        <v>13.407999999999999</v>
      </c>
      <c r="W117" s="15">
        <v>1.8528</v>
      </c>
      <c r="X117" s="16">
        <v>7.0080000000000003E-2</v>
      </c>
      <c r="Z117" s="50">
        <v>9.6111498257839734E-4</v>
      </c>
      <c r="AA117" s="50">
        <v>1.326829268292683E-4</v>
      </c>
      <c r="AB117" s="50">
        <v>5.0285714285714293E-6</v>
      </c>
      <c r="AC117" s="50"/>
      <c r="AD117" s="50">
        <v>0.17682051282051284</v>
      </c>
      <c r="AE117" s="50">
        <v>2.441025641025641E-2</v>
      </c>
      <c r="AF117" s="50">
        <v>9.2512820512820522E-4</v>
      </c>
      <c r="AG117" s="50"/>
      <c r="AH117" s="50">
        <v>2.2554374488961571E-2</v>
      </c>
      <c r="AI117" s="50">
        <v>3.1136549468520035E-3</v>
      </c>
      <c r="AJ117" s="50">
        <v>1.1800490596892887E-4</v>
      </c>
      <c r="AK117" s="50"/>
      <c r="AL117" s="50">
        <v>2.4196491228070176E-6</v>
      </c>
      <c r="AM117" s="50">
        <v>3.3403508771929827E-7</v>
      </c>
      <c r="AN117" s="50">
        <v>1.2659649122807018E-8</v>
      </c>
      <c r="AO117" s="50"/>
      <c r="AP117" s="50">
        <v>1.1730533683289589E-4</v>
      </c>
      <c r="AQ117" s="50">
        <v>1.6209973753280839E-5</v>
      </c>
      <c r="AR117" s="50">
        <v>6.1312335958005254E-7</v>
      </c>
      <c r="AS117" s="50"/>
      <c r="AT117" s="50">
        <v>8.729113924050633E-3</v>
      </c>
      <c r="AU117" s="50">
        <v>1.2050632911392405E-3</v>
      </c>
      <c r="AV117" s="50">
        <v>4.567088607594937E-5</v>
      </c>
    </row>
    <row r="118" spans="1:48" s="43" customFormat="1" x14ac:dyDescent="0.35">
      <c r="A118" s="72" t="s">
        <v>24</v>
      </c>
      <c r="B118" s="74" t="s">
        <v>25</v>
      </c>
      <c r="C118" s="74" t="s">
        <v>26</v>
      </c>
      <c r="D118" s="74" t="s">
        <v>27</v>
      </c>
      <c r="E118" s="74" t="s">
        <v>28</v>
      </c>
      <c r="F118" s="12" t="s">
        <v>22</v>
      </c>
      <c r="G118" s="13">
        <v>885</v>
      </c>
      <c r="H118" s="13">
        <v>236.631</v>
      </c>
      <c r="I118" s="13">
        <v>3.74</v>
      </c>
      <c r="J118" s="61">
        <v>4006</v>
      </c>
      <c r="K118" s="62">
        <v>0.22091862206689966</v>
      </c>
      <c r="L118" s="61">
        <v>107354</v>
      </c>
      <c r="M118" s="62">
        <v>8.2437543081766863E-3</v>
      </c>
      <c r="N118" s="61">
        <v>1016490</v>
      </c>
      <c r="O118" s="63">
        <v>8.7064309535755393E-4</v>
      </c>
      <c r="P118" s="15">
        <v>0.29824000000000001</v>
      </c>
      <c r="Q118" s="15">
        <v>1.1136E-2</v>
      </c>
      <c r="R118" s="15">
        <v>1.1776E-3</v>
      </c>
      <c r="S118" s="15">
        <v>0.26016</v>
      </c>
      <c r="T118" s="15">
        <v>9.7280000000000005E-3</v>
      </c>
      <c r="U118" s="15">
        <v>1.0272E-3</v>
      </c>
      <c r="V118" s="15">
        <v>14.464</v>
      </c>
      <c r="W118" s="15">
        <v>0.54079999999999995</v>
      </c>
      <c r="X118" s="16">
        <v>5.6959999999999997E-2</v>
      </c>
      <c r="Z118" s="50">
        <v>1.0391637630662021E-3</v>
      </c>
      <c r="AA118" s="50">
        <v>3.8801393728222995E-5</v>
      </c>
      <c r="AB118" s="50">
        <v>4.103135888501742E-6</v>
      </c>
      <c r="AC118" s="50"/>
      <c r="AD118" s="50">
        <v>0.19117948717948718</v>
      </c>
      <c r="AE118" s="50">
        <v>7.138461538461538E-3</v>
      </c>
      <c r="AF118" s="50">
        <v>7.5487179487179485E-4</v>
      </c>
      <c r="AG118" s="50"/>
      <c r="AH118" s="50">
        <v>2.4385936222403926E-2</v>
      </c>
      <c r="AI118" s="50">
        <v>9.1054783319705643E-4</v>
      </c>
      <c r="AJ118" s="50">
        <v>9.628781684382665E-5</v>
      </c>
      <c r="AK118" s="50"/>
      <c r="AL118" s="50">
        <v>2.6161403508771931E-6</v>
      </c>
      <c r="AM118" s="50">
        <v>9.7684210526315791E-8</v>
      </c>
      <c r="AN118" s="50">
        <v>1.0329824561403509E-8</v>
      </c>
      <c r="AO118" s="50"/>
      <c r="AP118" s="50">
        <v>1.2654418197725285E-4</v>
      </c>
      <c r="AQ118" s="50">
        <v>4.7314085739282581E-6</v>
      </c>
      <c r="AR118" s="50">
        <v>4.9833770778652668E-7</v>
      </c>
      <c r="AS118" s="50"/>
      <c r="AT118" s="50">
        <v>9.4379746835443028E-3</v>
      </c>
      <c r="AU118" s="50">
        <v>3.5240506329113923E-4</v>
      </c>
      <c r="AV118" s="50">
        <v>3.7265822784810122E-5</v>
      </c>
    </row>
    <row r="119" spans="1:48" s="43" customFormat="1" x14ac:dyDescent="0.35">
      <c r="A119" s="72"/>
      <c r="B119" s="74"/>
      <c r="C119" s="74"/>
      <c r="D119" s="74"/>
      <c r="E119" s="74"/>
      <c r="F119" s="12" t="s">
        <v>23</v>
      </c>
      <c r="G119" s="13">
        <v>450</v>
      </c>
      <c r="H119" s="13">
        <v>228.4264</v>
      </c>
      <c r="I119" s="13">
        <v>1.97</v>
      </c>
      <c r="J119" s="61">
        <v>4006</v>
      </c>
      <c r="K119" s="62">
        <v>0.11233150274588118</v>
      </c>
      <c r="L119" s="61">
        <v>107354</v>
      </c>
      <c r="M119" s="62">
        <v>4.1917394787339083E-3</v>
      </c>
      <c r="N119" s="61">
        <v>1016490</v>
      </c>
      <c r="O119" s="63">
        <v>4.4269987899536641E-4</v>
      </c>
      <c r="P119" s="15">
        <v>0.15712000000000001</v>
      </c>
      <c r="Q119" s="15">
        <v>5.8560000000000001E-3</v>
      </c>
      <c r="R119" s="15">
        <v>6.2080000000000002E-4</v>
      </c>
      <c r="S119" s="15">
        <v>0.13696</v>
      </c>
      <c r="T119" s="15">
        <v>5.1200000000000004E-3</v>
      </c>
      <c r="U119" s="15">
        <v>5.4080000000000003E-4</v>
      </c>
      <c r="V119" s="15">
        <v>7.6160000000000005</v>
      </c>
      <c r="W119" s="15">
        <v>0.28448000000000001</v>
      </c>
      <c r="X119" s="16">
        <v>3.0048000000000005E-2</v>
      </c>
      <c r="Z119" s="50">
        <v>5.4745644599303144E-4</v>
      </c>
      <c r="AA119" s="50">
        <v>2.040418118466899E-5</v>
      </c>
      <c r="AB119" s="50">
        <v>2.1630662020905924E-6</v>
      </c>
      <c r="AC119" s="50"/>
      <c r="AD119" s="50">
        <v>0.10071794871794872</v>
      </c>
      <c r="AE119" s="50">
        <v>3.7538461538461536E-3</v>
      </c>
      <c r="AF119" s="50">
        <v>3.9794871794871797E-4</v>
      </c>
      <c r="AG119" s="50"/>
      <c r="AH119" s="50">
        <v>1.2847097301717089E-2</v>
      </c>
      <c r="AI119" s="50">
        <v>4.7882256745707276E-4</v>
      </c>
      <c r="AJ119" s="50">
        <v>5.0760425183973833E-5</v>
      </c>
      <c r="AK119" s="50"/>
      <c r="AL119" s="50">
        <v>1.3782456140350878E-6</v>
      </c>
      <c r="AM119" s="50">
        <v>5.1368421052631582E-8</v>
      </c>
      <c r="AN119" s="50">
        <v>5.4456140350877193E-9</v>
      </c>
      <c r="AO119" s="50"/>
      <c r="AP119" s="50">
        <v>6.6631671041119867E-5</v>
      </c>
      <c r="AQ119" s="50">
        <v>2.488888888888889E-6</v>
      </c>
      <c r="AR119" s="50">
        <v>2.6288713910761161E-7</v>
      </c>
      <c r="AS119" s="50"/>
      <c r="AT119" s="50">
        <v>4.9721518987341775E-3</v>
      </c>
      <c r="AU119" s="50">
        <v>1.8531645569620252E-4</v>
      </c>
      <c r="AV119" s="50">
        <v>1.9645569620253163E-5</v>
      </c>
    </row>
    <row r="120" spans="1:48" s="43" customFormat="1" x14ac:dyDescent="0.35">
      <c r="A120" s="72" t="s">
        <v>29</v>
      </c>
      <c r="B120" s="74" t="s">
        <v>30</v>
      </c>
      <c r="C120" s="74" t="s">
        <v>30</v>
      </c>
      <c r="D120" s="74" t="s">
        <v>31</v>
      </c>
      <c r="E120" s="74" t="s">
        <v>32</v>
      </c>
      <c r="F120" s="12" t="s">
        <v>22</v>
      </c>
      <c r="G120" s="13">
        <v>991</v>
      </c>
      <c r="H120" s="13">
        <v>260</v>
      </c>
      <c r="I120" s="13">
        <v>3.8115380000000001</v>
      </c>
      <c r="J120" s="61">
        <v>3644</v>
      </c>
      <c r="K120" s="62">
        <v>0.27195389681668497</v>
      </c>
      <c r="L120" s="61">
        <v>188644</v>
      </c>
      <c r="M120" s="62">
        <v>5.2532813129492588E-3</v>
      </c>
      <c r="N120" s="61">
        <v>2294863</v>
      </c>
      <c r="O120" s="63">
        <v>4.3183405719644265E-4</v>
      </c>
      <c r="P120" s="15">
        <v>0.33280000000000004</v>
      </c>
      <c r="Q120" s="15">
        <v>6.4320000000000011E-3</v>
      </c>
      <c r="R120" s="15">
        <v>5.3120000000000001E-4</v>
      </c>
      <c r="S120" s="15">
        <v>0.29120000000000001</v>
      </c>
      <c r="T120" s="15">
        <v>5.6320000000000007E-3</v>
      </c>
      <c r="U120" s="15">
        <v>4.64E-4</v>
      </c>
      <c r="V120" s="15">
        <v>16.192</v>
      </c>
      <c r="W120" s="15">
        <v>0.31328</v>
      </c>
      <c r="X120" s="16">
        <v>2.5760000000000002E-2</v>
      </c>
      <c r="Y120" s="7"/>
      <c r="Z120" s="50">
        <v>1.1595818815331011E-3</v>
      </c>
      <c r="AA120" s="50">
        <v>2.2411149825783978E-5</v>
      </c>
      <c r="AB120" s="50">
        <v>1.8508710801393728E-6</v>
      </c>
      <c r="AC120" s="50"/>
      <c r="AD120" s="50">
        <v>0.21333333333333335</v>
      </c>
      <c r="AE120" s="50">
        <v>4.1230769230769237E-3</v>
      </c>
      <c r="AF120" s="50">
        <v>3.4051282051282051E-4</v>
      </c>
      <c r="AG120" s="50"/>
      <c r="AH120" s="50">
        <v>2.7211774325429275E-2</v>
      </c>
      <c r="AI120" s="50">
        <v>5.2591986917416191E-4</v>
      </c>
      <c r="AJ120" s="50">
        <v>4.3434178250204417E-5</v>
      </c>
      <c r="AK120" s="50"/>
      <c r="AL120" s="50">
        <v>2.9192982456140354E-6</v>
      </c>
      <c r="AM120" s="50">
        <v>5.6421052631578956E-8</v>
      </c>
      <c r="AN120" s="50">
        <v>4.6596491228070179E-9</v>
      </c>
      <c r="AO120" s="50"/>
      <c r="AP120" s="50">
        <v>1.4166229221347331E-4</v>
      </c>
      <c r="AQ120" s="50">
        <v>2.7408573928258968E-6</v>
      </c>
      <c r="AR120" s="50">
        <v>2.2537182852143483E-7</v>
      </c>
      <c r="AS120" s="50"/>
      <c r="AT120" s="50">
        <v>1.0531645569620255E-2</v>
      </c>
      <c r="AU120" s="50">
        <v>2.0354430379746838E-4</v>
      </c>
      <c r="AV120" s="50">
        <v>1.6810126582278479E-5</v>
      </c>
    </row>
    <row r="121" spans="1:48" s="43" customFormat="1" x14ac:dyDescent="0.35">
      <c r="A121" s="72"/>
      <c r="B121" s="74"/>
      <c r="C121" s="74"/>
      <c r="D121" s="74"/>
      <c r="E121" s="74"/>
      <c r="F121" s="12" t="s">
        <v>23</v>
      </c>
      <c r="G121" s="13">
        <v>313</v>
      </c>
      <c r="H121" s="13">
        <v>208</v>
      </c>
      <c r="I121" s="13">
        <v>1.5048079999999999</v>
      </c>
      <c r="J121" s="61">
        <v>3644</v>
      </c>
      <c r="K121" s="62">
        <v>8.5894621295279916E-2</v>
      </c>
      <c r="L121" s="61">
        <v>188644</v>
      </c>
      <c r="M121" s="62">
        <v>1.6592099404168698E-3</v>
      </c>
      <c r="N121" s="61">
        <v>2294863</v>
      </c>
      <c r="O121" s="63">
        <v>1.3639158415992589E-4</v>
      </c>
      <c r="P121" s="15">
        <v>5.0880000000000005E-3</v>
      </c>
      <c r="Q121" s="15">
        <v>2.5536000000000005E-3</v>
      </c>
      <c r="R121" s="15">
        <v>4.1920000000000005E-4</v>
      </c>
      <c r="S121" s="15">
        <v>4.4480000000000006E-3</v>
      </c>
      <c r="T121" s="15">
        <v>2.2240000000000003E-3</v>
      </c>
      <c r="U121" s="15">
        <v>3.6479999999999998E-4</v>
      </c>
      <c r="V121" s="15">
        <v>0.24640000000000001</v>
      </c>
      <c r="W121" s="15">
        <v>0.12352</v>
      </c>
      <c r="X121" s="16">
        <v>2.0256E-2</v>
      </c>
      <c r="Y121" s="7"/>
      <c r="Z121" s="50">
        <v>1.7728222996515683E-5</v>
      </c>
      <c r="AA121" s="50">
        <v>8.8975609756097584E-6</v>
      </c>
      <c r="AB121" s="50">
        <v>1.4606271777003487E-6</v>
      </c>
      <c r="AC121" s="50"/>
      <c r="AD121" s="50">
        <v>3.2615384615384616E-3</v>
      </c>
      <c r="AE121" s="50">
        <v>1.6369230769230773E-3</v>
      </c>
      <c r="AF121" s="50">
        <v>2.6871794871794873E-4</v>
      </c>
      <c r="AG121" s="50"/>
      <c r="AH121" s="50">
        <v>4.1602616516762063E-4</v>
      </c>
      <c r="AI121" s="50">
        <v>2.087980376124285E-4</v>
      </c>
      <c r="AJ121" s="50">
        <v>3.4276369582992643E-5</v>
      </c>
      <c r="AK121" s="50"/>
      <c r="AL121" s="50">
        <v>4.4631578947368424E-8</v>
      </c>
      <c r="AM121" s="50">
        <v>2.2400000000000005E-8</v>
      </c>
      <c r="AN121" s="50">
        <v>3.6771929824561406E-9</v>
      </c>
      <c r="AO121" s="50"/>
      <c r="AP121" s="50">
        <v>2.1557305336832897E-6</v>
      </c>
      <c r="AQ121" s="50">
        <v>1.0806649168853894E-6</v>
      </c>
      <c r="AR121" s="50">
        <v>1.7721784776902886E-7</v>
      </c>
      <c r="AS121" s="50"/>
      <c r="AT121" s="50">
        <v>1.610126582278481E-4</v>
      </c>
      <c r="AU121" s="50">
        <v>8.0810126582278493E-5</v>
      </c>
      <c r="AV121" s="50">
        <v>1.3265822784810128E-5</v>
      </c>
    </row>
    <row r="122" spans="1:48" s="43" customFormat="1" x14ac:dyDescent="0.35">
      <c r="A122" s="72" t="s">
        <v>33</v>
      </c>
      <c r="B122" s="74" t="s">
        <v>34</v>
      </c>
      <c r="C122" s="74" t="s">
        <v>35</v>
      </c>
      <c r="D122" s="74" t="s">
        <v>36</v>
      </c>
      <c r="E122" s="74" t="s">
        <v>28</v>
      </c>
      <c r="F122" s="12" t="s">
        <v>22</v>
      </c>
      <c r="G122" s="13">
        <v>1044.5830000000001</v>
      </c>
      <c r="H122" s="13">
        <v>250</v>
      </c>
      <c r="I122" s="13">
        <v>4.178331</v>
      </c>
      <c r="J122" s="61">
        <v>38758</v>
      </c>
      <c r="K122" s="62">
        <v>2.6951416481758608E-2</v>
      </c>
      <c r="L122" s="61">
        <v>57969</v>
      </c>
      <c r="M122" s="62">
        <v>1.8019682933981956E-2</v>
      </c>
      <c r="N122" s="61">
        <v>902798</v>
      </c>
      <c r="O122" s="63">
        <v>1.1570506359119095E-3</v>
      </c>
      <c r="P122" s="15">
        <v>3.456E-2</v>
      </c>
      <c r="Q122" s="15">
        <v>2.3071999999999999E-2</v>
      </c>
      <c r="R122" s="15">
        <v>1.4815999999999998E-3</v>
      </c>
      <c r="S122" s="15">
        <v>3.0144000000000004E-2</v>
      </c>
      <c r="T122" s="15">
        <v>2.0160000000000001E-2</v>
      </c>
      <c r="U122" s="15">
        <v>1.2928E-3</v>
      </c>
      <c r="V122" s="15">
        <v>1.6736000000000002</v>
      </c>
      <c r="W122" s="15">
        <v>1.1200000000000001</v>
      </c>
      <c r="X122" s="16">
        <v>7.2000000000000008E-2</v>
      </c>
      <c r="Z122" s="50">
        <v>1.2041811846689895E-4</v>
      </c>
      <c r="AA122" s="50">
        <v>8.0390243902439025E-5</v>
      </c>
      <c r="AB122" s="50">
        <v>5.162369337979093E-6</v>
      </c>
      <c r="AC122" s="50"/>
      <c r="AD122" s="50">
        <v>2.2153846153846152E-2</v>
      </c>
      <c r="AE122" s="50">
        <v>1.4789743589743588E-2</v>
      </c>
      <c r="AF122" s="50">
        <v>9.4974358974358954E-4</v>
      </c>
      <c r="AG122" s="50"/>
      <c r="AH122" s="50">
        <v>2.8258381030253476E-3</v>
      </c>
      <c r="AI122" s="50">
        <v>1.8865085854456254E-3</v>
      </c>
      <c r="AJ122" s="50">
        <v>1.2114472608340146E-4</v>
      </c>
      <c r="AK122" s="50"/>
      <c r="AL122" s="50">
        <v>3.0315789473684212E-7</v>
      </c>
      <c r="AM122" s="50">
        <v>2.0238596491228069E-7</v>
      </c>
      <c r="AN122" s="50">
        <v>1.2996491228070174E-8</v>
      </c>
      <c r="AO122" s="50"/>
      <c r="AP122" s="50">
        <v>1.4642169728783904E-5</v>
      </c>
      <c r="AQ122" s="50">
        <v>9.7987751531058623E-6</v>
      </c>
      <c r="AR122" s="50">
        <v>6.2992125984251978E-7</v>
      </c>
      <c r="AS122" s="50"/>
      <c r="AT122" s="50">
        <v>1.0936708860759493E-3</v>
      </c>
      <c r="AU122" s="50">
        <v>7.3012658227848096E-4</v>
      </c>
      <c r="AV122" s="50">
        <v>4.688607594936708E-5</v>
      </c>
    </row>
    <row r="123" spans="1:48" s="43" customFormat="1" x14ac:dyDescent="0.35">
      <c r="A123" s="72"/>
      <c r="B123" s="74"/>
      <c r="C123" s="74"/>
      <c r="D123" s="74"/>
      <c r="E123" s="74"/>
      <c r="F123" s="12" t="s">
        <v>23</v>
      </c>
      <c r="G123" s="13">
        <v>393.31849999999997</v>
      </c>
      <c r="H123" s="13">
        <v>250</v>
      </c>
      <c r="I123" s="13">
        <v>1.5732740000000001</v>
      </c>
      <c r="J123" s="61">
        <v>38758</v>
      </c>
      <c r="K123" s="62">
        <v>1.0148059755405335E-2</v>
      </c>
      <c r="L123" s="61">
        <v>57969</v>
      </c>
      <c r="M123" s="62">
        <v>6.7849799030516309E-3</v>
      </c>
      <c r="N123" s="61">
        <v>902798</v>
      </c>
      <c r="O123" s="63">
        <v>4.3566611800203363E-4</v>
      </c>
      <c r="P123" s="15">
        <v>1.2992000000000002E-2</v>
      </c>
      <c r="Q123" s="15">
        <v>8.6720000000000009E-3</v>
      </c>
      <c r="R123" s="15">
        <v>5.5679999999999998E-4</v>
      </c>
      <c r="S123" s="15">
        <v>1.1360000000000002E-2</v>
      </c>
      <c r="T123" s="15">
        <v>7.5839999999999996E-3</v>
      </c>
      <c r="U123" s="15">
        <v>4.8640000000000006E-4</v>
      </c>
      <c r="V123" s="15">
        <v>0.63039999999999996</v>
      </c>
      <c r="W123" s="15">
        <v>0.42240000000000005</v>
      </c>
      <c r="X123" s="16">
        <v>2.7071999999999999E-2</v>
      </c>
      <c r="Z123" s="50">
        <v>4.5268292682926839E-5</v>
      </c>
      <c r="AA123" s="50">
        <v>3.0216027874564463E-5</v>
      </c>
      <c r="AB123" s="50">
        <v>1.9400696864111496E-6</v>
      </c>
      <c r="AC123" s="50"/>
      <c r="AD123" s="50">
        <v>8.3282051282051288E-3</v>
      </c>
      <c r="AE123" s="50">
        <v>5.5589743589743593E-3</v>
      </c>
      <c r="AF123" s="50">
        <v>3.5692307692307689E-4</v>
      </c>
      <c r="AG123" s="50"/>
      <c r="AH123" s="50">
        <v>1.062305805396566E-3</v>
      </c>
      <c r="AI123" s="50">
        <v>7.0907604251839744E-4</v>
      </c>
      <c r="AJ123" s="50">
        <v>4.5527391659852817E-5</v>
      </c>
      <c r="AK123" s="50"/>
      <c r="AL123" s="50">
        <v>1.1396491228070177E-7</v>
      </c>
      <c r="AM123" s="50">
        <v>7.6070175438596497E-8</v>
      </c>
      <c r="AN123" s="50">
        <v>4.8842105263157894E-9</v>
      </c>
      <c r="AO123" s="50"/>
      <c r="AP123" s="50">
        <v>5.5153105861767279E-6</v>
      </c>
      <c r="AQ123" s="50">
        <v>3.6955380577427826E-6</v>
      </c>
      <c r="AR123" s="50">
        <v>2.3685039370078739E-7</v>
      </c>
      <c r="AS123" s="50"/>
      <c r="AT123" s="50">
        <v>4.1113924050632913E-4</v>
      </c>
      <c r="AU123" s="50">
        <v>2.7443037974683547E-4</v>
      </c>
      <c r="AV123" s="50">
        <v>1.7620253164556959E-5</v>
      </c>
    </row>
    <row r="124" spans="1:48" s="43" customFormat="1" x14ac:dyDescent="0.35">
      <c r="A124" s="72" t="s">
        <v>33</v>
      </c>
      <c r="B124" s="74" t="s">
        <v>37</v>
      </c>
      <c r="C124" s="74" t="s">
        <v>38</v>
      </c>
      <c r="D124" s="74" t="s">
        <v>39</v>
      </c>
      <c r="E124" s="74" t="s">
        <v>28</v>
      </c>
      <c r="F124" s="12" t="s">
        <v>22</v>
      </c>
      <c r="G124" s="13">
        <v>80.205190000000002</v>
      </c>
      <c r="H124" s="13">
        <v>250</v>
      </c>
      <c r="I124" s="13">
        <v>0.32082100000000002</v>
      </c>
      <c r="J124" s="61">
        <v>38758</v>
      </c>
      <c r="K124" s="62">
        <v>2.0693841271479437E-3</v>
      </c>
      <c r="L124" s="61">
        <v>57969</v>
      </c>
      <c r="M124" s="62">
        <v>1.3835876071693492E-3</v>
      </c>
      <c r="N124" s="61">
        <v>902798</v>
      </c>
      <c r="O124" s="63">
        <v>8.8840681968723907E-5</v>
      </c>
      <c r="P124" s="15">
        <v>2.6495999999999998E-3</v>
      </c>
      <c r="Q124" s="15">
        <v>1.7696000000000001E-3</v>
      </c>
      <c r="R124" s="15">
        <v>1.1360000000000001E-4</v>
      </c>
      <c r="S124" s="15">
        <v>2.3136000000000003E-3</v>
      </c>
      <c r="T124" s="15">
        <v>1.5456000000000001E-3</v>
      </c>
      <c r="U124" s="15">
        <v>9.9199999999999999E-5</v>
      </c>
      <c r="V124" s="15">
        <v>0.12864</v>
      </c>
      <c r="W124" s="15">
        <v>8.6080000000000004E-2</v>
      </c>
      <c r="X124" s="16">
        <v>5.5360000000000001E-3</v>
      </c>
      <c r="Z124" s="50">
        <v>9.2320557491289197E-6</v>
      </c>
      <c r="AA124" s="50">
        <v>6.165853658536586E-6</v>
      </c>
      <c r="AB124" s="50">
        <v>3.9581881533101047E-7</v>
      </c>
      <c r="AC124" s="50"/>
      <c r="AD124" s="50">
        <v>1.6984615384615382E-3</v>
      </c>
      <c r="AE124" s="50">
        <v>1.1343589743589744E-3</v>
      </c>
      <c r="AF124" s="50">
        <v>7.2820512820512818E-5</v>
      </c>
      <c r="AG124" s="50"/>
      <c r="AH124" s="50">
        <v>2.1664758789860996E-4</v>
      </c>
      <c r="AI124" s="50">
        <v>1.4469337694194605E-4</v>
      </c>
      <c r="AJ124" s="50">
        <v>9.2886345053148002E-6</v>
      </c>
      <c r="AK124" s="50"/>
      <c r="AL124" s="50">
        <v>2.3242105263157894E-8</v>
      </c>
      <c r="AM124" s="50">
        <v>1.552280701754386E-8</v>
      </c>
      <c r="AN124" s="50">
        <v>9.9649122807017547E-10</v>
      </c>
      <c r="AO124" s="50"/>
      <c r="AP124" s="50">
        <v>1.1254593175853019E-6</v>
      </c>
      <c r="AQ124" s="50">
        <v>7.531058617672791E-7</v>
      </c>
      <c r="AR124" s="50">
        <v>4.8433945756780403E-8</v>
      </c>
      <c r="AS124" s="50"/>
      <c r="AT124" s="50">
        <v>8.3848101265822768E-5</v>
      </c>
      <c r="AU124" s="50">
        <v>5.5999999999999999E-5</v>
      </c>
      <c r="AV124" s="50">
        <v>3.5949367088607598E-6</v>
      </c>
    </row>
    <row r="125" spans="1:48" s="43" customFormat="1" x14ac:dyDescent="0.35">
      <c r="A125" s="72"/>
      <c r="B125" s="74"/>
      <c r="C125" s="74"/>
      <c r="D125" s="74"/>
      <c r="E125" s="74"/>
      <c r="F125" s="12" t="s">
        <v>23</v>
      </c>
      <c r="G125" s="13">
        <v>42.73807</v>
      </c>
      <c r="H125" s="13">
        <v>250</v>
      </c>
      <c r="I125" s="13">
        <v>0.17095199999999999</v>
      </c>
      <c r="J125" s="61">
        <v>38758</v>
      </c>
      <c r="K125" s="62">
        <v>1.1026902832963518E-3</v>
      </c>
      <c r="L125" s="61">
        <v>57969</v>
      </c>
      <c r="M125" s="62">
        <v>7.3725732719211992E-4</v>
      </c>
      <c r="N125" s="61">
        <v>902798</v>
      </c>
      <c r="O125" s="63">
        <v>4.733957097822547E-5</v>
      </c>
      <c r="P125" s="15">
        <v>1.4112E-3</v>
      </c>
      <c r="Q125" s="15">
        <v>9.4400000000000018E-4</v>
      </c>
      <c r="R125" s="15">
        <v>6.0480000000000004E-5</v>
      </c>
      <c r="S125" s="15">
        <v>1.232E-3</v>
      </c>
      <c r="T125" s="15">
        <v>8.2560000000000012E-4</v>
      </c>
      <c r="U125" s="15">
        <v>5.2800000000000003E-5</v>
      </c>
      <c r="V125" s="15">
        <v>6.8479999999999999E-2</v>
      </c>
      <c r="W125" s="15">
        <v>4.5760000000000009E-2</v>
      </c>
      <c r="X125" s="16">
        <v>2.9408000000000004E-3</v>
      </c>
      <c r="Z125" s="50">
        <v>4.9170731707317075E-6</v>
      </c>
      <c r="AA125" s="50">
        <v>3.2891986062717777E-6</v>
      </c>
      <c r="AB125" s="50">
        <v>2.1073170731707318E-7</v>
      </c>
      <c r="AC125" s="50"/>
      <c r="AD125" s="50">
        <v>9.0461538461538457E-4</v>
      </c>
      <c r="AE125" s="50">
        <v>6.0512820512820524E-4</v>
      </c>
      <c r="AF125" s="50">
        <v>3.8769230769230772E-5</v>
      </c>
      <c r="AG125" s="50"/>
      <c r="AH125" s="50">
        <v>1.1538838920686835E-4</v>
      </c>
      <c r="AI125" s="50">
        <v>7.7187244480784973E-5</v>
      </c>
      <c r="AJ125" s="50">
        <v>4.9452166802943584E-6</v>
      </c>
      <c r="AK125" s="50"/>
      <c r="AL125" s="50">
        <v>1.2378947368421053E-8</v>
      </c>
      <c r="AM125" s="50">
        <v>8.2807017543859663E-9</v>
      </c>
      <c r="AN125" s="50">
        <v>5.3052631578947374E-10</v>
      </c>
      <c r="AO125" s="50"/>
      <c r="AP125" s="50">
        <v>5.9912510936132979E-7</v>
      </c>
      <c r="AQ125" s="50">
        <v>4.0034995625546816E-7</v>
      </c>
      <c r="AR125" s="50">
        <v>2.5728783902012253E-8</v>
      </c>
      <c r="AS125" s="50"/>
      <c r="AT125" s="50">
        <v>4.4658227848101265E-5</v>
      </c>
      <c r="AU125" s="50">
        <v>2.9873417721518993E-5</v>
      </c>
      <c r="AV125" s="50">
        <v>1.9139240506329113E-6</v>
      </c>
    </row>
    <row r="126" spans="1:48" s="43" customFormat="1" x14ac:dyDescent="0.35">
      <c r="A126" s="17" t="s">
        <v>40</v>
      </c>
      <c r="B126" s="74" t="s">
        <v>41</v>
      </c>
      <c r="C126" s="74" t="s">
        <v>42</v>
      </c>
      <c r="D126" s="74" t="s">
        <v>43</v>
      </c>
      <c r="E126" s="74" t="s">
        <v>28</v>
      </c>
      <c r="F126" s="12" t="s">
        <v>22</v>
      </c>
      <c r="G126" s="13">
        <v>69.361620000000002</v>
      </c>
      <c r="H126" s="13">
        <v>165.36510000000001</v>
      </c>
      <c r="I126" s="13">
        <v>0.41944500000000001</v>
      </c>
      <c r="J126" s="61">
        <v>39522</v>
      </c>
      <c r="K126" s="62">
        <v>1.7550129042052528E-3</v>
      </c>
      <c r="L126" s="61">
        <v>49432</v>
      </c>
      <c r="M126" s="62">
        <v>1.403172438905972E-3</v>
      </c>
      <c r="N126" s="61">
        <v>234433</v>
      </c>
      <c r="O126" s="63">
        <v>2.9586969411303016E-4</v>
      </c>
      <c r="P126" s="15">
        <v>3.392E-3</v>
      </c>
      <c r="Q126" s="15">
        <v>2.7136000000000005E-3</v>
      </c>
      <c r="R126" s="15">
        <v>5.7280000000000005E-4</v>
      </c>
      <c r="S126" s="15">
        <v>2.9536000000000002E-3</v>
      </c>
      <c r="T126" s="15">
        <v>2.3616000000000002E-3</v>
      </c>
      <c r="U126" s="15">
        <v>4.992000000000001E-4</v>
      </c>
      <c r="V126" s="15">
        <v>0.16416</v>
      </c>
      <c r="W126" s="15">
        <v>0.13120000000000001</v>
      </c>
      <c r="X126" s="16">
        <v>2.7680000000000003E-2</v>
      </c>
      <c r="Z126" s="50">
        <v>1.1818815331010452E-5</v>
      </c>
      <c r="AA126" s="50">
        <v>9.4550522648083633E-6</v>
      </c>
      <c r="AB126" s="50">
        <v>1.9958188153310105E-6</v>
      </c>
      <c r="AC126" s="50"/>
      <c r="AD126" s="50">
        <v>2.1743589743589745E-3</v>
      </c>
      <c r="AE126" s="50">
        <v>1.7394871794871797E-3</v>
      </c>
      <c r="AF126" s="50">
        <v>3.6717948717948721E-4</v>
      </c>
      <c r="AG126" s="50"/>
      <c r="AH126" s="50">
        <v>2.7735077677841372E-4</v>
      </c>
      <c r="AI126" s="50">
        <v>2.2188062142273102E-4</v>
      </c>
      <c r="AJ126" s="50">
        <v>4.6835650040883075E-5</v>
      </c>
      <c r="AK126" s="50"/>
      <c r="AL126" s="50">
        <v>2.9754385964912282E-8</v>
      </c>
      <c r="AM126" s="50">
        <v>2.3803508771929829E-8</v>
      </c>
      <c r="AN126" s="50">
        <v>5.0245614035087723E-9</v>
      </c>
      <c r="AO126" s="50"/>
      <c r="AP126" s="50">
        <v>1.4362204724409449E-6</v>
      </c>
      <c r="AQ126" s="50">
        <v>1.1478565179352582E-6</v>
      </c>
      <c r="AR126" s="50">
        <v>2.4216972878390202E-7</v>
      </c>
      <c r="AS126" s="50"/>
      <c r="AT126" s="50">
        <v>1.0734177215189874E-4</v>
      </c>
      <c r="AU126" s="50">
        <v>8.5873417721518992E-5</v>
      </c>
      <c r="AV126" s="50">
        <v>1.8126582278481012E-5</v>
      </c>
    </row>
    <row r="127" spans="1:48" s="43" customFormat="1" x14ac:dyDescent="0.35">
      <c r="A127" s="17" t="s">
        <v>24</v>
      </c>
      <c r="B127" s="74"/>
      <c r="C127" s="74"/>
      <c r="D127" s="74"/>
      <c r="E127" s="74"/>
      <c r="F127" s="12" t="s">
        <v>23</v>
      </c>
      <c r="G127" s="13">
        <v>33.432879999999997</v>
      </c>
      <c r="H127" s="13">
        <v>220.5042</v>
      </c>
      <c r="I127" s="13">
        <v>0.15162</v>
      </c>
      <c r="J127" s="61">
        <v>39522</v>
      </c>
      <c r="K127" s="62">
        <v>8.4593087394362629E-4</v>
      </c>
      <c r="L127" s="61">
        <v>49432</v>
      </c>
      <c r="M127" s="62">
        <v>6.7634083184981385E-4</v>
      </c>
      <c r="N127" s="61">
        <v>234433</v>
      </c>
      <c r="O127" s="63">
        <v>1.426116630337879E-4</v>
      </c>
      <c r="P127" s="15">
        <v>1.2288000000000002E-3</v>
      </c>
      <c r="Q127" s="15">
        <v>9.8240000000000003E-4</v>
      </c>
      <c r="R127" s="15">
        <v>2.0704E-4</v>
      </c>
      <c r="S127" s="15">
        <v>1.0591999999999999E-3</v>
      </c>
      <c r="T127" s="15">
        <v>8.4800000000000001E-4</v>
      </c>
      <c r="U127" s="15">
        <v>1.7856E-4</v>
      </c>
      <c r="V127" s="15">
        <v>5.8880000000000002E-2</v>
      </c>
      <c r="W127" s="15">
        <v>4.7039999999999998E-2</v>
      </c>
      <c r="X127" s="16">
        <v>9.92E-3</v>
      </c>
      <c r="Z127" s="50">
        <v>4.2815331010452969E-6</v>
      </c>
      <c r="AA127" s="50">
        <v>3.4229965156794427E-6</v>
      </c>
      <c r="AB127" s="50">
        <v>7.2139372822299646E-7</v>
      </c>
      <c r="AC127" s="50"/>
      <c r="AD127" s="50">
        <v>7.8769230769230772E-4</v>
      </c>
      <c r="AE127" s="50">
        <v>6.2974358974358978E-4</v>
      </c>
      <c r="AF127" s="50">
        <v>1.3271794871794871E-4</v>
      </c>
      <c r="AG127" s="50"/>
      <c r="AH127" s="50">
        <v>1.0047424366312348E-4</v>
      </c>
      <c r="AI127" s="50">
        <v>8.0327064595257561E-5</v>
      </c>
      <c r="AJ127" s="50">
        <v>1.692886345053148E-5</v>
      </c>
      <c r="AK127" s="50"/>
      <c r="AL127" s="50">
        <v>1.0778947368421055E-8</v>
      </c>
      <c r="AM127" s="50">
        <v>8.6175438596491222E-9</v>
      </c>
      <c r="AN127" s="50">
        <v>1.816140350877193E-9</v>
      </c>
      <c r="AO127" s="50"/>
      <c r="AP127" s="50">
        <v>5.1513560804899392E-7</v>
      </c>
      <c r="AQ127" s="50">
        <v>4.1154855643044616E-7</v>
      </c>
      <c r="AR127" s="50">
        <v>8.678915135608049E-8</v>
      </c>
      <c r="AS127" s="50"/>
      <c r="AT127" s="50">
        <v>3.8886075949367089E-5</v>
      </c>
      <c r="AU127" s="50">
        <v>3.1088607594936709E-5</v>
      </c>
      <c r="AV127" s="50">
        <v>6.5518987341772151E-6</v>
      </c>
    </row>
    <row r="128" spans="1:48" s="43" customFormat="1" x14ac:dyDescent="0.35">
      <c r="A128" s="72" t="s">
        <v>24</v>
      </c>
      <c r="B128" s="74" t="s">
        <v>25</v>
      </c>
      <c r="C128" s="74" t="s">
        <v>26</v>
      </c>
      <c r="D128" s="74" t="s">
        <v>44</v>
      </c>
      <c r="E128" s="74" t="s">
        <v>28</v>
      </c>
      <c r="F128" s="12" t="s">
        <v>22</v>
      </c>
      <c r="G128" s="13">
        <v>0.249</v>
      </c>
      <c r="H128" s="13">
        <v>193.02330000000001</v>
      </c>
      <c r="I128" s="13">
        <v>1.2899999999999999E-3</v>
      </c>
      <c r="J128" s="61">
        <v>4006</v>
      </c>
      <c r="K128" s="62">
        <v>6.2156764852720918E-5</v>
      </c>
      <c r="L128" s="61">
        <v>107354</v>
      </c>
      <c r="M128" s="62">
        <v>2.3194291782327625E-6</v>
      </c>
      <c r="N128" s="61">
        <v>1016490</v>
      </c>
      <c r="O128" s="63">
        <v>2.4496059971076943E-7</v>
      </c>
      <c r="P128" s="15">
        <v>1.0304E-4</v>
      </c>
      <c r="Q128" s="15">
        <v>3.8400000000000005E-6</v>
      </c>
      <c r="R128" s="15">
        <v>4.0640000000000004E-7</v>
      </c>
      <c r="S128" s="15">
        <v>8.9600000000000009E-5</v>
      </c>
      <c r="T128" s="15">
        <v>3.3600000000000004E-6</v>
      </c>
      <c r="U128" s="15">
        <v>3.5520000000000006E-7</v>
      </c>
      <c r="V128" s="15">
        <v>4.9919999999999999E-3</v>
      </c>
      <c r="W128" s="15">
        <v>1.8623999999999998E-4</v>
      </c>
      <c r="X128" s="16">
        <v>1.9648000000000002E-5</v>
      </c>
      <c r="Z128" s="50">
        <v>3.5902439024390243E-7</v>
      </c>
      <c r="AA128" s="50">
        <v>1.3379790940766552E-8</v>
      </c>
      <c r="AB128" s="50">
        <v>1.4160278745644601E-9</v>
      </c>
      <c r="AC128" s="50"/>
      <c r="AD128" s="50">
        <v>6.6051282051282051E-5</v>
      </c>
      <c r="AE128" s="50">
        <v>2.4615384615384619E-6</v>
      </c>
      <c r="AF128" s="50">
        <v>2.6051282051282054E-7</v>
      </c>
      <c r="AG128" s="50"/>
      <c r="AH128" s="50">
        <v>8.4251839738348319E-6</v>
      </c>
      <c r="AI128" s="50">
        <v>3.1398201144726087E-7</v>
      </c>
      <c r="AJ128" s="50">
        <v>3.322976287816844E-8</v>
      </c>
      <c r="AK128" s="50"/>
      <c r="AL128" s="50">
        <v>9.0385964912280703E-10</v>
      </c>
      <c r="AM128" s="50">
        <v>3.3684210526315793E-11</v>
      </c>
      <c r="AN128" s="50">
        <v>3.5649122807017549E-12</v>
      </c>
      <c r="AO128" s="50"/>
      <c r="AP128" s="50">
        <v>4.3674540682414699E-8</v>
      </c>
      <c r="AQ128" s="50">
        <v>1.6293963254593173E-9</v>
      </c>
      <c r="AR128" s="50">
        <v>1.7189851268591428E-10</v>
      </c>
      <c r="AS128" s="50"/>
      <c r="AT128" s="50">
        <v>3.2607594936708862E-6</v>
      </c>
      <c r="AU128" s="50">
        <v>1.2151898734177215E-7</v>
      </c>
      <c r="AV128" s="50">
        <v>1.2860759493670887E-8</v>
      </c>
    </row>
    <row r="129" spans="1:48" s="43" customFormat="1" x14ac:dyDescent="0.35">
      <c r="A129" s="73"/>
      <c r="B129" s="75"/>
      <c r="C129" s="75"/>
      <c r="D129" s="75"/>
      <c r="E129" s="75"/>
      <c r="F129" s="18" t="s">
        <v>23</v>
      </c>
      <c r="G129" s="19">
        <v>0.248</v>
      </c>
      <c r="H129" s="19">
        <v>233.9623</v>
      </c>
      <c r="I129" s="19">
        <v>1.06E-3</v>
      </c>
      <c r="J129" s="64">
        <v>4006</v>
      </c>
      <c r="K129" s="65">
        <v>6.19071392910634E-5</v>
      </c>
      <c r="L129" s="64">
        <v>107354</v>
      </c>
      <c r="M129" s="65">
        <v>2.3101142016133538E-6</v>
      </c>
      <c r="N129" s="64">
        <v>1016490</v>
      </c>
      <c r="O129" s="66">
        <v>2.4397682220189084E-7</v>
      </c>
      <c r="P129" s="21">
        <v>8.4480000000000004E-5</v>
      </c>
      <c r="Q129" s="21">
        <v>3.1584000000000001E-6</v>
      </c>
      <c r="R129" s="21">
        <v>3.3280000000000002E-7</v>
      </c>
      <c r="S129" s="21">
        <v>7.9359999999999999E-5</v>
      </c>
      <c r="T129" s="21">
        <v>2.9631999999999999E-6</v>
      </c>
      <c r="U129" s="21">
        <v>3.1296000000000002E-7</v>
      </c>
      <c r="V129" s="21">
        <v>4.4160000000000007E-3</v>
      </c>
      <c r="W129" s="21">
        <v>1.6480000000000002E-4</v>
      </c>
      <c r="X129" s="22">
        <v>1.7408E-5</v>
      </c>
      <c r="Z129" s="50">
        <v>2.943554006968641E-7</v>
      </c>
      <c r="AA129" s="50">
        <v>1.1004878048780488E-8</v>
      </c>
      <c r="AB129" s="50">
        <v>1.159581881533101E-9</v>
      </c>
      <c r="AC129" s="50"/>
      <c r="AD129" s="50">
        <v>5.4153846153846156E-5</v>
      </c>
      <c r="AE129" s="50">
        <v>2.0246153846153846E-6</v>
      </c>
      <c r="AF129" s="50">
        <v>2.1333333333333334E-7</v>
      </c>
      <c r="AG129" s="50"/>
      <c r="AH129" s="50">
        <v>6.9076042518397383E-6</v>
      </c>
      <c r="AI129" s="50">
        <v>2.5825020441537201E-7</v>
      </c>
      <c r="AJ129" s="50">
        <v>2.7211774325429274E-8</v>
      </c>
      <c r="AK129" s="50"/>
      <c r="AL129" s="50">
        <v>7.4105263157894745E-10</v>
      </c>
      <c r="AM129" s="50">
        <v>2.7705263157894739E-11</v>
      </c>
      <c r="AN129" s="50">
        <v>2.9192982456140352E-12</v>
      </c>
      <c r="AO129" s="50"/>
      <c r="AP129" s="50">
        <v>3.8635170603674548E-8</v>
      </c>
      <c r="AQ129" s="50">
        <v>1.4418197725284342E-9</v>
      </c>
      <c r="AR129" s="50">
        <v>1.5230096237970253E-10</v>
      </c>
      <c r="AS129" s="50"/>
      <c r="AT129" s="50">
        <v>2.6734177215189872E-6</v>
      </c>
      <c r="AU129" s="50">
        <v>9.9949367088607599E-8</v>
      </c>
      <c r="AV129" s="50">
        <v>1.0531645569620253E-8</v>
      </c>
    </row>
    <row r="130" spans="1:48" s="43" customFormat="1" x14ac:dyDescent="0.35"/>
    <row r="131" spans="1:48" s="5" customFormat="1" x14ac:dyDescent="0.35"/>
    <row r="132" spans="1:48" s="5" customFormat="1" x14ac:dyDescent="0.35"/>
  </sheetData>
  <sheetProtection sheet="1" objects="1" scenarios="1" formatCells="0" formatColumns="0" formatRows="0"/>
  <mergeCells count="276">
    <mergeCell ref="P1:R1"/>
    <mergeCell ref="S1:U1"/>
    <mergeCell ref="V1:X1"/>
    <mergeCell ref="A4:A5"/>
    <mergeCell ref="B4:B5"/>
    <mergeCell ref="C4:C5"/>
    <mergeCell ref="D4:D5"/>
    <mergeCell ref="E4:E5"/>
    <mergeCell ref="A3:X3"/>
    <mergeCell ref="A6:A7"/>
    <mergeCell ref="B6:B7"/>
    <mergeCell ref="C6:C7"/>
    <mergeCell ref="D6:D7"/>
    <mergeCell ref="E6:E7"/>
    <mergeCell ref="A8:A9"/>
    <mergeCell ref="B8:B9"/>
    <mergeCell ref="C8:C9"/>
    <mergeCell ref="D8:D9"/>
    <mergeCell ref="E8:E9"/>
    <mergeCell ref="A10:A11"/>
    <mergeCell ref="B10:B11"/>
    <mergeCell ref="C10:C11"/>
    <mergeCell ref="D10:D11"/>
    <mergeCell ref="E10:E11"/>
    <mergeCell ref="A12:A13"/>
    <mergeCell ref="B12:B13"/>
    <mergeCell ref="C12:C13"/>
    <mergeCell ref="D12:D13"/>
    <mergeCell ref="E12:E13"/>
    <mergeCell ref="B14:B15"/>
    <mergeCell ref="C14:C15"/>
    <mergeCell ref="D14:D15"/>
    <mergeCell ref="E14:E15"/>
    <mergeCell ref="A16:A17"/>
    <mergeCell ref="B16:B17"/>
    <mergeCell ref="C16:C17"/>
    <mergeCell ref="D16:D17"/>
    <mergeCell ref="E16:E17"/>
    <mergeCell ref="A20:A21"/>
    <mergeCell ref="B20:B21"/>
    <mergeCell ref="C20:C21"/>
    <mergeCell ref="D20:D21"/>
    <mergeCell ref="E20:E21"/>
    <mergeCell ref="A22:A23"/>
    <mergeCell ref="B22:B23"/>
    <mergeCell ref="C22:C23"/>
    <mergeCell ref="D22:D23"/>
    <mergeCell ref="E22:E23"/>
    <mergeCell ref="A24:A25"/>
    <mergeCell ref="B24:B25"/>
    <mergeCell ref="C24:C25"/>
    <mergeCell ref="D24:D25"/>
    <mergeCell ref="E24:E25"/>
    <mergeCell ref="A26:A27"/>
    <mergeCell ref="B26:B27"/>
    <mergeCell ref="C26:C27"/>
    <mergeCell ref="D26:D27"/>
    <mergeCell ref="E26:E27"/>
    <mergeCell ref="A28:A29"/>
    <mergeCell ref="B28:B29"/>
    <mergeCell ref="C28:C29"/>
    <mergeCell ref="D28:D29"/>
    <mergeCell ref="E28:E29"/>
    <mergeCell ref="B30:B31"/>
    <mergeCell ref="C30:C31"/>
    <mergeCell ref="D30:D31"/>
    <mergeCell ref="E30:E31"/>
    <mergeCell ref="A32:A33"/>
    <mergeCell ref="B32:B33"/>
    <mergeCell ref="C32:C33"/>
    <mergeCell ref="D32:D33"/>
    <mergeCell ref="E32:E33"/>
    <mergeCell ref="A36:A37"/>
    <mergeCell ref="B36:B37"/>
    <mergeCell ref="C36:C37"/>
    <mergeCell ref="D36:D37"/>
    <mergeCell ref="E36:E37"/>
    <mergeCell ref="A38:A39"/>
    <mergeCell ref="B38:B39"/>
    <mergeCell ref="C38:C39"/>
    <mergeCell ref="D38:D39"/>
    <mergeCell ref="E38:E39"/>
    <mergeCell ref="A40:A41"/>
    <mergeCell ref="B40:B41"/>
    <mergeCell ref="C40:C41"/>
    <mergeCell ref="D40:D41"/>
    <mergeCell ref="E40:E41"/>
    <mergeCell ref="A42:A43"/>
    <mergeCell ref="B42:B43"/>
    <mergeCell ref="C42:C43"/>
    <mergeCell ref="D42:D43"/>
    <mergeCell ref="E42:E43"/>
    <mergeCell ref="A44:A45"/>
    <mergeCell ref="B44:B45"/>
    <mergeCell ref="C44:C45"/>
    <mergeCell ref="D44:D45"/>
    <mergeCell ref="E44:E45"/>
    <mergeCell ref="B46:B47"/>
    <mergeCell ref="C46:C47"/>
    <mergeCell ref="D46:D47"/>
    <mergeCell ref="E46:E47"/>
    <mergeCell ref="A48:A49"/>
    <mergeCell ref="B48:B49"/>
    <mergeCell ref="C48:C49"/>
    <mergeCell ref="D48:D49"/>
    <mergeCell ref="E48:E49"/>
    <mergeCell ref="A52:A53"/>
    <mergeCell ref="B52:B53"/>
    <mergeCell ref="C52:C53"/>
    <mergeCell ref="D52:D53"/>
    <mergeCell ref="E52:E53"/>
    <mergeCell ref="A54:A55"/>
    <mergeCell ref="B54:B55"/>
    <mergeCell ref="C54:C55"/>
    <mergeCell ref="D54:D55"/>
    <mergeCell ref="E54:E55"/>
    <mergeCell ref="A56:A57"/>
    <mergeCell ref="B56:B57"/>
    <mergeCell ref="C56:C57"/>
    <mergeCell ref="D56:D57"/>
    <mergeCell ref="E56:E57"/>
    <mergeCell ref="A58:A59"/>
    <mergeCell ref="B58:B59"/>
    <mergeCell ref="C58:C59"/>
    <mergeCell ref="D58:D59"/>
    <mergeCell ref="E58:E59"/>
    <mergeCell ref="A60:A61"/>
    <mergeCell ref="B60:B61"/>
    <mergeCell ref="C60:C61"/>
    <mergeCell ref="D60:D61"/>
    <mergeCell ref="E60:E61"/>
    <mergeCell ref="B62:B63"/>
    <mergeCell ref="C62:C63"/>
    <mergeCell ref="D62:D63"/>
    <mergeCell ref="E62:E63"/>
    <mergeCell ref="A64:A65"/>
    <mergeCell ref="B64:B65"/>
    <mergeCell ref="C64:C65"/>
    <mergeCell ref="D64:D65"/>
    <mergeCell ref="E64:E65"/>
    <mergeCell ref="A68:A69"/>
    <mergeCell ref="B68:B69"/>
    <mergeCell ref="C68:C69"/>
    <mergeCell ref="D68:D69"/>
    <mergeCell ref="E68:E69"/>
    <mergeCell ref="A70:A71"/>
    <mergeCell ref="B70:B71"/>
    <mergeCell ref="C70:C71"/>
    <mergeCell ref="D70:D71"/>
    <mergeCell ref="E70:E71"/>
    <mergeCell ref="A72:A73"/>
    <mergeCell ref="B72:B73"/>
    <mergeCell ref="C72:C73"/>
    <mergeCell ref="D72:D73"/>
    <mergeCell ref="E72:E73"/>
    <mergeCell ref="A74:A75"/>
    <mergeCell ref="B74:B75"/>
    <mergeCell ref="C74:C75"/>
    <mergeCell ref="D74:D75"/>
    <mergeCell ref="E74:E75"/>
    <mergeCell ref="A76:A77"/>
    <mergeCell ref="B76:B77"/>
    <mergeCell ref="C76:C77"/>
    <mergeCell ref="D76:D77"/>
    <mergeCell ref="E76:E77"/>
    <mergeCell ref="B78:B79"/>
    <mergeCell ref="C78:C79"/>
    <mergeCell ref="D78:D79"/>
    <mergeCell ref="E78:E79"/>
    <mergeCell ref="A80:A81"/>
    <mergeCell ref="B80:B81"/>
    <mergeCell ref="C80:C81"/>
    <mergeCell ref="D80:D81"/>
    <mergeCell ref="E80:E81"/>
    <mergeCell ref="A84:A85"/>
    <mergeCell ref="B84:B85"/>
    <mergeCell ref="C84:C85"/>
    <mergeCell ref="D84:D85"/>
    <mergeCell ref="E84:E85"/>
    <mergeCell ref="A86:A87"/>
    <mergeCell ref="B86:B87"/>
    <mergeCell ref="C86:C87"/>
    <mergeCell ref="D86:D87"/>
    <mergeCell ref="E86:E87"/>
    <mergeCell ref="A88:A89"/>
    <mergeCell ref="B88:B89"/>
    <mergeCell ref="C88:C89"/>
    <mergeCell ref="D88:D89"/>
    <mergeCell ref="E88:E89"/>
    <mergeCell ref="A90:A91"/>
    <mergeCell ref="B90:B91"/>
    <mergeCell ref="C90:C91"/>
    <mergeCell ref="D90:D91"/>
    <mergeCell ref="E90:E91"/>
    <mergeCell ref="A92:A93"/>
    <mergeCell ref="B92:B93"/>
    <mergeCell ref="C92:C93"/>
    <mergeCell ref="D92:D93"/>
    <mergeCell ref="E92:E93"/>
    <mergeCell ref="B94:B95"/>
    <mergeCell ref="C94:C95"/>
    <mergeCell ref="D94:D95"/>
    <mergeCell ref="E94:E95"/>
    <mergeCell ref="A96:A97"/>
    <mergeCell ref="B96:B97"/>
    <mergeCell ref="C96:C97"/>
    <mergeCell ref="D96:D97"/>
    <mergeCell ref="E96:E97"/>
    <mergeCell ref="A100:A101"/>
    <mergeCell ref="B100:B101"/>
    <mergeCell ref="C100:C101"/>
    <mergeCell ref="D100:D101"/>
    <mergeCell ref="E100:E101"/>
    <mergeCell ref="A102:A103"/>
    <mergeCell ref="B102:B103"/>
    <mergeCell ref="C102:C103"/>
    <mergeCell ref="D102:D103"/>
    <mergeCell ref="E102:E103"/>
    <mergeCell ref="A104:A105"/>
    <mergeCell ref="B104:B105"/>
    <mergeCell ref="C104:C105"/>
    <mergeCell ref="D104:D105"/>
    <mergeCell ref="E104:E105"/>
    <mergeCell ref="A106:A107"/>
    <mergeCell ref="B106:B107"/>
    <mergeCell ref="C106:C107"/>
    <mergeCell ref="D106:D107"/>
    <mergeCell ref="E106:E107"/>
    <mergeCell ref="A108:A109"/>
    <mergeCell ref="B108:B109"/>
    <mergeCell ref="C108:C109"/>
    <mergeCell ref="D108:D109"/>
    <mergeCell ref="E108:E109"/>
    <mergeCell ref="B110:B111"/>
    <mergeCell ref="C110:C111"/>
    <mergeCell ref="D110:D111"/>
    <mergeCell ref="E110:E111"/>
    <mergeCell ref="A112:A113"/>
    <mergeCell ref="B112:B113"/>
    <mergeCell ref="C112:C113"/>
    <mergeCell ref="D112:D113"/>
    <mergeCell ref="E112:E113"/>
    <mergeCell ref="A116:A117"/>
    <mergeCell ref="B116:B117"/>
    <mergeCell ref="C116:C117"/>
    <mergeCell ref="D116:D117"/>
    <mergeCell ref="E116:E117"/>
    <mergeCell ref="A118:A119"/>
    <mergeCell ref="B118:B119"/>
    <mergeCell ref="C118:C119"/>
    <mergeCell ref="D118:D119"/>
    <mergeCell ref="E118:E119"/>
    <mergeCell ref="A120:A121"/>
    <mergeCell ref="B120:B121"/>
    <mergeCell ref="C120:C121"/>
    <mergeCell ref="D120:D121"/>
    <mergeCell ref="E120:E121"/>
    <mergeCell ref="A122:A123"/>
    <mergeCell ref="B122:B123"/>
    <mergeCell ref="C122:C123"/>
    <mergeCell ref="D122:D123"/>
    <mergeCell ref="E122:E123"/>
    <mergeCell ref="A128:A129"/>
    <mergeCell ref="B128:B129"/>
    <mergeCell ref="C128:C129"/>
    <mergeCell ref="D128:D129"/>
    <mergeCell ref="E128:E129"/>
    <mergeCell ref="A124:A125"/>
    <mergeCell ref="B124:B125"/>
    <mergeCell ref="C124:C125"/>
    <mergeCell ref="D124:D125"/>
    <mergeCell ref="E124:E125"/>
    <mergeCell ref="B126:B127"/>
    <mergeCell ref="C126:C127"/>
    <mergeCell ref="D126:D127"/>
    <mergeCell ref="E126:E127"/>
  </mergeCells>
  <conditionalFormatting sqref="Z4:AV17">
    <cfRule type="cellIs" dxfId="15" priority="8" operator="greaterThanOrEqual">
      <formula>1</formula>
    </cfRule>
  </conditionalFormatting>
  <conditionalFormatting sqref="Z20:AV33">
    <cfRule type="cellIs" dxfId="14" priority="7" operator="greaterThanOrEqual">
      <formula>1</formula>
    </cfRule>
  </conditionalFormatting>
  <conditionalFormatting sqref="Z36:AV49">
    <cfRule type="cellIs" dxfId="13" priority="6" operator="greaterThanOrEqual">
      <formula>1</formula>
    </cfRule>
  </conditionalFormatting>
  <conditionalFormatting sqref="Z52:AV65">
    <cfRule type="cellIs" dxfId="12" priority="5" operator="greaterThanOrEqual">
      <formula>1</formula>
    </cfRule>
  </conditionalFormatting>
  <conditionalFormatting sqref="Z68:AV81">
    <cfRule type="cellIs" dxfId="11" priority="4" operator="greaterThanOrEqual">
      <formula>1</formula>
    </cfRule>
  </conditionalFormatting>
  <conditionalFormatting sqref="Z84:AV97">
    <cfRule type="cellIs" dxfId="10" priority="3" operator="greaterThanOrEqual">
      <formula>1</formula>
    </cfRule>
  </conditionalFormatting>
  <conditionalFormatting sqref="Z100:AV113">
    <cfRule type="cellIs" dxfId="9" priority="2" operator="greaterThanOrEqual">
      <formula>1</formula>
    </cfRule>
  </conditionalFormatting>
  <conditionalFormatting sqref="Z116:AV129">
    <cfRule type="cellIs" dxfId="8" priority="1" operator="greaterThanOrEqual">
      <formula>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3E239-6586-4582-B1C3-2F964BC789DB}">
  <dimension ref="A1:AV164"/>
  <sheetViews>
    <sheetView zoomScale="77" zoomScaleNormal="77" workbookViewId="0">
      <selection activeCell="K19" sqref="K19"/>
    </sheetView>
  </sheetViews>
  <sheetFormatPr defaultRowHeight="15.5" x14ac:dyDescent="0.35"/>
  <cols>
    <col min="1" max="1" width="14.58203125" customWidth="1"/>
    <col min="2" max="2" width="13.25" customWidth="1"/>
    <col min="3" max="3" width="16.33203125" customWidth="1"/>
    <col min="4" max="4" width="23.25" customWidth="1"/>
    <col min="5" max="5" width="15.25" customWidth="1"/>
    <col min="6" max="6" width="19.08203125" customWidth="1"/>
    <col min="7" max="10" width="8.6640625" customWidth="1"/>
    <col min="11" max="11" width="11.75" customWidth="1"/>
    <col min="12" max="12" width="8.6640625" customWidth="1"/>
    <col min="13" max="13" width="12.08203125" customWidth="1"/>
    <col min="14" max="14" width="17" customWidth="1"/>
    <col min="15" max="15" width="14" customWidth="1"/>
    <col min="16" max="16" width="10.5" customWidth="1"/>
    <col min="17" max="21" width="8.6640625" customWidth="1"/>
    <col min="22" max="22" width="9.33203125" bestFit="1" customWidth="1"/>
    <col min="23" max="24" width="8.6640625" customWidth="1"/>
    <col min="25" max="25" width="17.75" customWidth="1"/>
    <col min="26" max="26" width="12.25" customWidth="1"/>
    <col min="27" max="28" width="8.58203125" bestFit="1" customWidth="1"/>
    <col min="30" max="30" width="11.25" customWidth="1"/>
    <col min="34" max="34" width="11.58203125" customWidth="1"/>
    <col min="38" max="38" width="8.08203125" bestFit="1" customWidth="1"/>
    <col min="42" max="42" width="8.08203125" bestFit="1" customWidth="1"/>
    <col min="46" max="46" width="8.08203125" bestFit="1" customWidth="1"/>
  </cols>
  <sheetData>
    <row r="1" spans="1:48" s="43" customFormat="1" ht="33.5" x14ac:dyDescent="0.75">
      <c r="A1" s="6" t="s">
        <v>51</v>
      </c>
      <c r="B1" s="7"/>
      <c r="C1" s="7"/>
      <c r="D1" s="7"/>
      <c r="E1" s="7"/>
      <c r="F1" s="7"/>
      <c r="G1" s="8"/>
      <c r="H1" s="8"/>
      <c r="I1" s="8"/>
      <c r="J1" s="8"/>
      <c r="K1" s="8"/>
      <c r="L1" s="8"/>
      <c r="M1" s="8"/>
      <c r="N1" s="8"/>
      <c r="O1" s="8"/>
      <c r="P1" s="79" t="s">
        <v>0</v>
      </c>
      <c r="Q1" s="80"/>
      <c r="R1" s="81"/>
      <c r="S1" s="80" t="s">
        <v>1</v>
      </c>
      <c r="T1" s="80"/>
      <c r="U1" s="81"/>
      <c r="V1" s="80" t="s">
        <v>2</v>
      </c>
      <c r="W1" s="80"/>
      <c r="X1" s="81"/>
      <c r="Z1" s="39" t="s">
        <v>58</v>
      </c>
      <c r="AA1" s="39"/>
      <c r="AB1" s="39"/>
      <c r="AC1" s="39"/>
      <c r="AD1" s="57" t="s">
        <v>59</v>
      </c>
      <c r="AE1" s="57"/>
      <c r="AF1" s="57"/>
      <c r="AG1" s="39"/>
      <c r="AH1" s="39" t="s">
        <v>60</v>
      </c>
      <c r="AI1" s="39"/>
      <c r="AJ1" s="39"/>
      <c r="AK1" s="39"/>
      <c r="AL1" s="39" t="s">
        <v>61</v>
      </c>
      <c r="AM1" s="39"/>
      <c r="AN1" s="39"/>
      <c r="AO1" s="39"/>
      <c r="AP1" s="39" t="s">
        <v>62</v>
      </c>
      <c r="AQ1" s="39"/>
      <c r="AR1" s="39"/>
      <c r="AS1" s="39"/>
      <c r="AT1" s="68" t="s">
        <v>63</v>
      </c>
      <c r="AU1" s="69"/>
      <c r="AV1" s="45"/>
    </row>
    <row r="2" spans="1:48" s="43" customFormat="1" ht="72.5" x14ac:dyDescent="0.35">
      <c r="A2" s="9" t="s">
        <v>3</v>
      </c>
      <c r="B2" s="10" t="s">
        <v>4</v>
      </c>
      <c r="C2" s="10" t="s">
        <v>5</v>
      </c>
      <c r="D2" s="10" t="s">
        <v>6</v>
      </c>
      <c r="E2" s="10" t="s">
        <v>7</v>
      </c>
      <c r="F2" s="10" t="s">
        <v>8</v>
      </c>
      <c r="G2" s="10" t="s">
        <v>9</v>
      </c>
      <c r="H2" s="10" t="s">
        <v>10</v>
      </c>
      <c r="I2" s="10" t="s">
        <v>11</v>
      </c>
      <c r="J2" s="10" t="s">
        <v>45</v>
      </c>
      <c r="K2" s="10" t="s">
        <v>46</v>
      </c>
      <c r="L2" s="10" t="s">
        <v>47</v>
      </c>
      <c r="M2" s="10" t="s">
        <v>48</v>
      </c>
      <c r="N2" s="10" t="s">
        <v>49</v>
      </c>
      <c r="O2" s="10" t="s">
        <v>50</v>
      </c>
      <c r="P2" s="11" t="s">
        <v>12</v>
      </c>
      <c r="Q2" s="11" t="s">
        <v>13</v>
      </c>
      <c r="R2" s="11" t="s">
        <v>14</v>
      </c>
      <c r="S2" s="11" t="s">
        <v>12</v>
      </c>
      <c r="T2" s="11" t="s">
        <v>13</v>
      </c>
      <c r="U2" s="11" t="s">
        <v>14</v>
      </c>
      <c r="V2" s="11" t="s">
        <v>12</v>
      </c>
      <c r="W2" s="11" t="s">
        <v>13</v>
      </c>
      <c r="X2" s="11" t="s">
        <v>14</v>
      </c>
      <c r="AT2" s="44"/>
      <c r="AU2" s="45"/>
      <c r="AV2" s="45"/>
    </row>
    <row r="3" spans="1:48" s="43" customFormat="1" x14ac:dyDescent="0.35">
      <c r="A3" s="82"/>
      <c r="B3" s="83"/>
      <c r="C3" s="83"/>
      <c r="D3" s="83"/>
      <c r="E3" s="83"/>
      <c r="F3" s="83"/>
      <c r="G3" s="83"/>
      <c r="H3" s="83"/>
      <c r="I3" s="83"/>
      <c r="J3" s="83"/>
      <c r="K3" s="83"/>
      <c r="L3" s="83"/>
      <c r="M3" s="83"/>
      <c r="N3" s="83"/>
      <c r="O3" s="83"/>
      <c r="P3" s="83"/>
      <c r="Q3" s="83"/>
      <c r="R3" s="83"/>
      <c r="S3" s="83"/>
      <c r="T3" s="83"/>
      <c r="U3" s="83"/>
      <c r="V3" s="83"/>
      <c r="W3" s="83"/>
      <c r="X3" s="84"/>
      <c r="Z3" s="46" t="s">
        <v>15</v>
      </c>
      <c r="AA3" s="46" t="s">
        <v>16</v>
      </c>
      <c r="AB3" s="46" t="s">
        <v>17</v>
      </c>
      <c r="AC3" s="45"/>
      <c r="AD3" s="46" t="s">
        <v>15</v>
      </c>
      <c r="AE3" s="46" t="s">
        <v>16</v>
      </c>
      <c r="AF3" s="46" t="s">
        <v>17</v>
      </c>
      <c r="AG3" s="46"/>
      <c r="AH3" s="46" t="s">
        <v>15</v>
      </c>
      <c r="AI3" s="46" t="s">
        <v>16</v>
      </c>
      <c r="AJ3" s="46" t="s">
        <v>17</v>
      </c>
      <c r="AK3" s="46"/>
      <c r="AL3" s="46" t="s">
        <v>15</v>
      </c>
      <c r="AM3" s="46" t="s">
        <v>16</v>
      </c>
      <c r="AN3" s="46" t="s">
        <v>17</v>
      </c>
      <c r="AO3" s="46"/>
      <c r="AP3" s="46" t="s">
        <v>15</v>
      </c>
      <c r="AQ3" s="46" t="s">
        <v>16</v>
      </c>
      <c r="AR3" s="46" t="s">
        <v>17</v>
      </c>
      <c r="AS3" s="46"/>
      <c r="AT3" s="46" t="s">
        <v>15</v>
      </c>
      <c r="AU3" s="46" t="s">
        <v>16</v>
      </c>
      <c r="AV3" s="46" t="s">
        <v>17</v>
      </c>
    </row>
    <row r="4" spans="1:48" s="43" customFormat="1" ht="15.75" customHeight="1" x14ac:dyDescent="0.35">
      <c r="A4" s="77" t="s">
        <v>18</v>
      </c>
      <c r="B4" s="74" t="s">
        <v>19</v>
      </c>
      <c r="C4" s="74" t="s">
        <v>19</v>
      </c>
      <c r="D4" s="74" t="s">
        <v>20</v>
      </c>
      <c r="E4" s="74" t="s">
        <v>21</v>
      </c>
      <c r="F4" s="12" t="s">
        <v>22</v>
      </c>
      <c r="G4" s="13">
        <v>734.67880000000002</v>
      </c>
      <c r="H4" s="13">
        <v>256.92009999999999</v>
      </c>
      <c r="I4" s="13">
        <v>2.8595609999999998</v>
      </c>
      <c r="J4" s="61">
        <v>1146</v>
      </c>
      <c r="K4" s="62">
        <v>0.641080977312391</v>
      </c>
      <c r="L4" s="61">
        <v>8324</v>
      </c>
      <c r="M4" s="62">
        <v>8.8260307544449787E-2</v>
      </c>
      <c r="N4" s="61">
        <v>220068</v>
      </c>
      <c r="O4" s="63">
        <v>3.3384172164967192E-3</v>
      </c>
      <c r="P4" s="14">
        <v>2480</v>
      </c>
      <c r="Q4" s="15">
        <v>343</v>
      </c>
      <c r="R4" s="16">
        <v>13</v>
      </c>
      <c r="S4" s="15">
        <v>2170</v>
      </c>
      <c r="T4" s="15">
        <v>300</v>
      </c>
      <c r="U4" s="16">
        <v>11.4</v>
      </c>
      <c r="V4" s="15">
        <v>121000</v>
      </c>
      <c r="W4" s="15">
        <v>16700</v>
      </c>
      <c r="X4" s="16">
        <v>631</v>
      </c>
      <c r="Z4" s="50">
        <v>8.6411149825783973</v>
      </c>
      <c r="AA4" s="50">
        <v>1.1951219512195121</v>
      </c>
      <c r="AB4" s="50">
        <v>4.5296167247386762E-2</v>
      </c>
      <c r="AC4" s="50"/>
      <c r="AD4" s="50">
        <v>1589.7435897435896</v>
      </c>
      <c r="AE4" s="50">
        <v>219.87179487179486</v>
      </c>
      <c r="AF4" s="50">
        <v>8.3333333333333339</v>
      </c>
      <c r="AG4" s="50"/>
      <c r="AH4" s="50">
        <v>202.78004905968928</v>
      </c>
      <c r="AI4" s="50">
        <v>28.045789043336057</v>
      </c>
      <c r="AJ4" s="50">
        <v>1.0629599345870808</v>
      </c>
      <c r="AK4" s="50"/>
      <c r="AL4" s="50">
        <v>2.175438596491228E-2</v>
      </c>
      <c r="AM4" s="50">
        <v>3.0087719298245615E-3</v>
      </c>
      <c r="AN4" s="50">
        <v>1.1403508771929824E-4</v>
      </c>
      <c r="AO4" s="50"/>
      <c r="AP4" s="50">
        <v>1.0586176727909011</v>
      </c>
      <c r="AQ4" s="50">
        <v>0.14610673665791776</v>
      </c>
      <c r="AR4" s="50">
        <v>5.5205599300087492E-3</v>
      </c>
      <c r="AS4" s="50"/>
      <c r="AT4" s="50">
        <v>78.48101265822784</v>
      </c>
      <c r="AU4" s="50">
        <v>10.854430379746836</v>
      </c>
      <c r="AV4" s="50">
        <v>0.41139240506329111</v>
      </c>
    </row>
    <row r="5" spans="1:48" s="43" customFormat="1" x14ac:dyDescent="0.35">
      <c r="A5" s="77"/>
      <c r="B5" s="74"/>
      <c r="C5" s="74"/>
      <c r="D5" s="74"/>
      <c r="E5" s="74"/>
      <c r="F5" s="12" t="s">
        <v>23</v>
      </c>
      <c r="G5" s="13">
        <v>256.149</v>
      </c>
      <c r="H5" s="13">
        <v>258.06220000000002</v>
      </c>
      <c r="I5" s="13">
        <v>0.99258599999999997</v>
      </c>
      <c r="J5" s="61">
        <v>1146</v>
      </c>
      <c r="K5" s="62">
        <v>0.22351570680628272</v>
      </c>
      <c r="L5" s="61">
        <v>8324</v>
      </c>
      <c r="M5" s="62">
        <v>3.0772345026429601E-2</v>
      </c>
      <c r="N5" s="61">
        <v>220068</v>
      </c>
      <c r="O5" s="63">
        <v>1.1639538688041878E-3</v>
      </c>
      <c r="P5" s="14">
        <v>862</v>
      </c>
      <c r="Q5" s="15">
        <v>119</v>
      </c>
      <c r="R5" s="16">
        <v>4.51</v>
      </c>
      <c r="S5" s="15">
        <v>753</v>
      </c>
      <c r="T5" s="15">
        <v>104</v>
      </c>
      <c r="U5" s="16">
        <v>3.94</v>
      </c>
      <c r="V5" s="15">
        <v>41900</v>
      </c>
      <c r="W5" s="15">
        <v>5790</v>
      </c>
      <c r="X5" s="16">
        <v>219</v>
      </c>
      <c r="Z5" s="50">
        <v>3.0034843205574915</v>
      </c>
      <c r="AA5" s="50">
        <v>0.41463414634146339</v>
      </c>
      <c r="AB5" s="50">
        <v>1.5714285714285712E-2</v>
      </c>
      <c r="AC5" s="50"/>
      <c r="AD5" s="50">
        <v>552.56410256410254</v>
      </c>
      <c r="AE5" s="50">
        <v>76.282051282051285</v>
      </c>
      <c r="AF5" s="50">
        <v>2.891025641025641</v>
      </c>
      <c r="AG5" s="50"/>
      <c r="AH5" s="50">
        <v>70.482420278004909</v>
      </c>
      <c r="AI5" s="50">
        <v>9.7301717089125095</v>
      </c>
      <c r="AJ5" s="50">
        <v>0.36876533115290266</v>
      </c>
      <c r="AK5" s="50"/>
      <c r="AL5" s="50">
        <v>7.5614035087719295E-3</v>
      </c>
      <c r="AM5" s="50">
        <v>1.043859649122807E-3</v>
      </c>
      <c r="AN5" s="50">
        <v>3.9561403508771931E-5</v>
      </c>
      <c r="AO5" s="50"/>
      <c r="AP5" s="50">
        <v>0.36657917760279968</v>
      </c>
      <c r="AQ5" s="50">
        <v>5.0656167979002624E-2</v>
      </c>
      <c r="AR5" s="50">
        <v>1.916010498687664E-3</v>
      </c>
      <c r="AS5" s="50"/>
      <c r="AT5" s="50">
        <v>27.278481012658226</v>
      </c>
      <c r="AU5" s="50">
        <v>3.7658227848101262</v>
      </c>
      <c r="AV5" s="50">
        <v>0.14272151898734176</v>
      </c>
    </row>
    <row r="6" spans="1:48" s="43" customFormat="1" ht="15.75" customHeight="1" x14ac:dyDescent="0.35">
      <c r="A6" s="72" t="s">
        <v>24</v>
      </c>
      <c r="B6" s="74" t="s">
        <v>25</v>
      </c>
      <c r="C6" s="74" t="s">
        <v>26</v>
      </c>
      <c r="D6" s="74" t="s">
        <v>27</v>
      </c>
      <c r="E6" s="74" t="s">
        <v>28</v>
      </c>
      <c r="F6" s="12" t="s">
        <v>22</v>
      </c>
      <c r="G6" s="13">
        <v>885</v>
      </c>
      <c r="H6" s="13">
        <v>236.631</v>
      </c>
      <c r="I6" s="13">
        <v>3.74</v>
      </c>
      <c r="J6" s="61">
        <v>4006</v>
      </c>
      <c r="K6" s="62">
        <v>0.22091862206689966</v>
      </c>
      <c r="L6" s="61">
        <v>107354</v>
      </c>
      <c r="M6" s="62">
        <v>8.2437543081766863E-3</v>
      </c>
      <c r="N6" s="61">
        <v>1016490</v>
      </c>
      <c r="O6" s="63">
        <v>8.7064309535755393E-4</v>
      </c>
      <c r="P6" s="14">
        <v>932</v>
      </c>
      <c r="Q6" s="15">
        <v>34.799999999999997</v>
      </c>
      <c r="R6" s="16">
        <v>3.68</v>
      </c>
      <c r="S6" s="15">
        <v>813</v>
      </c>
      <c r="T6" s="15">
        <v>30.4</v>
      </c>
      <c r="U6" s="16">
        <v>3.21</v>
      </c>
      <c r="V6" s="15">
        <v>45200</v>
      </c>
      <c r="W6" s="15">
        <v>1690</v>
      </c>
      <c r="X6" s="16">
        <v>178</v>
      </c>
      <c r="Z6" s="50">
        <v>3.2473867595818815</v>
      </c>
      <c r="AA6" s="50">
        <v>0.12125435540069686</v>
      </c>
      <c r="AB6" s="50">
        <v>1.2822299651567944E-2</v>
      </c>
      <c r="AC6" s="50"/>
      <c r="AD6" s="50">
        <v>597.43589743589746</v>
      </c>
      <c r="AE6" s="50">
        <v>22.307692307692307</v>
      </c>
      <c r="AF6" s="50">
        <v>2.358974358974359</v>
      </c>
      <c r="AG6" s="50"/>
      <c r="AH6" s="50">
        <v>76.206050695012266</v>
      </c>
      <c r="AI6" s="50">
        <v>2.8454619787408011</v>
      </c>
      <c r="AJ6" s="50">
        <v>0.30089942763695832</v>
      </c>
      <c r="AK6" s="50"/>
      <c r="AL6" s="50">
        <v>8.1754385964912281E-3</v>
      </c>
      <c r="AM6" s="50">
        <v>3.0526315789473684E-4</v>
      </c>
      <c r="AN6" s="50">
        <v>3.2280701754385968E-5</v>
      </c>
      <c r="AO6" s="50"/>
      <c r="AP6" s="50">
        <v>0.39545056867891515</v>
      </c>
      <c r="AQ6" s="50">
        <v>1.478565179352581E-2</v>
      </c>
      <c r="AR6" s="50">
        <v>1.5573053368328959E-3</v>
      </c>
      <c r="AS6" s="50"/>
      <c r="AT6" s="50">
        <v>29.493670886075947</v>
      </c>
      <c r="AU6" s="50">
        <v>1.10126582278481</v>
      </c>
      <c r="AV6" s="50">
        <v>0.11645569620253164</v>
      </c>
    </row>
    <row r="7" spans="1:48" s="43" customFormat="1" x14ac:dyDescent="0.35">
      <c r="A7" s="72"/>
      <c r="B7" s="74"/>
      <c r="C7" s="74"/>
      <c r="D7" s="74"/>
      <c r="E7" s="74"/>
      <c r="F7" s="12" t="s">
        <v>23</v>
      </c>
      <c r="G7" s="13">
        <v>450</v>
      </c>
      <c r="H7" s="13">
        <v>228.4264</v>
      </c>
      <c r="I7" s="13">
        <v>1.97</v>
      </c>
      <c r="J7" s="61">
        <v>4006</v>
      </c>
      <c r="K7" s="62">
        <v>0.11233150274588118</v>
      </c>
      <c r="L7" s="61">
        <v>107354</v>
      </c>
      <c r="M7" s="62">
        <v>4.1917394787339083E-3</v>
      </c>
      <c r="N7" s="61">
        <v>1016490</v>
      </c>
      <c r="O7" s="63">
        <v>4.4269987899536641E-4</v>
      </c>
      <c r="P7" s="14">
        <v>491</v>
      </c>
      <c r="Q7" s="15">
        <v>18.3</v>
      </c>
      <c r="R7" s="16">
        <v>1.94</v>
      </c>
      <c r="S7" s="15">
        <v>428</v>
      </c>
      <c r="T7" s="15">
        <v>16</v>
      </c>
      <c r="U7" s="16">
        <v>1.69</v>
      </c>
      <c r="V7" s="15">
        <v>23800</v>
      </c>
      <c r="W7" s="15">
        <v>889</v>
      </c>
      <c r="X7" s="16">
        <v>93.9</v>
      </c>
      <c r="Z7" s="50">
        <v>1.7108013937282229</v>
      </c>
      <c r="AA7" s="50">
        <v>6.3763066202090601E-2</v>
      </c>
      <c r="AB7" s="50">
        <v>6.7595818815331006E-3</v>
      </c>
      <c r="AC7" s="50"/>
      <c r="AD7" s="50">
        <v>314.74358974358972</v>
      </c>
      <c r="AE7" s="50">
        <v>11.73076923076923</v>
      </c>
      <c r="AF7" s="50">
        <v>1.2435897435897436</v>
      </c>
      <c r="AG7" s="50"/>
      <c r="AH7" s="50">
        <v>40.147179067865899</v>
      </c>
      <c r="AI7" s="50">
        <v>1.4963205233033525</v>
      </c>
      <c r="AJ7" s="50">
        <v>0.15862632869991822</v>
      </c>
      <c r="AK7" s="50"/>
      <c r="AL7" s="50">
        <v>4.3070175438596489E-3</v>
      </c>
      <c r="AM7" s="50">
        <v>1.605263157894737E-4</v>
      </c>
      <c r="AN7" s="50">
        <v>1.7017543859649122E-5</v>
      </c>
      <c r="AO7" s="50"/>
      <c r="AP7" s="50">
        <v>0.20822397200349957</v>
      </c>
      <c r="AQ7" s="50">
        <v>7.7777777777777776E-3</v>
      </c>
      <c r="AR7" s="50">
        <v>8.2152230971128612E-4</v>
      </c>
      <c r="AS7" s="50"/>
      <c r="AT7" s="50">
        <v>15.537974683544302</v>
      </c>
      <c r="AU7" s="50">
        <v>0.57911392405063289</v>
      </c>
      <c r="AV7" s="50">
        <v>6.1392405063291133E-2</v>
      </c>
    </row>
    <row r="8" spans="1:48" s="43" customFormat="1" x14ac:dyDescent="0.35">
      <c r="A8" s="72" t="s">
        <v>29</v>
      </c>
      <c r="B8" s="74" t="s">
        <v>30</v>
      </c>
      <c r="C8" s="74" t="s">
        <v>30</v>
      </c>
      <c r="D8" s="74" t="s">
        <v>31</v>
      </c>
      <c r="E8" s="74" t="s">
        <v>32</v>
      </c>
      <c r="F8" s="12" t="s">
        <v>22</v>
      </c>
      <c r="G8" s="13">
        <v>991</v>
      </c>
      <c r="H8" s="13">
        <v>260</v>
      </c>
      <c r="I8" s="13">
        <v>3.8115380000000001</v>
      </c>
      <c r="J8" s="61">
        <v>3644</v>
      </c>
      <c r="K8" s="62">
        <v>0.27195389681668497</v>
      </c>
      <c r="L8" s="61">
        <v>188644</v>
      </c>
      <c r="M8" s="62">
        <v>5.2532813129492588E-3</v>
      </c>
      <c r="N8" s="61">
        <v>2294863</v>
      </c>
      <c r="O8" s="63">
        <v>4.3183405719644265E-4</v>
      </c>
      <c r="P8" s="14">
        <v>1040</v>
      </c>
      <c r="Q8" s="15">
        <v>20.100000000000001</v>
      </c>
      <c r="R8" s="16">
        <v>1.66</v>
      </c>
      <c r="S8" s="15">
        <v>910</v>
      </c>
      <c r="T8" s="15">
        <v>17.600000000000001</v>
      </c>
      <c r="U8" s="16">
        <v>1.45</v>
      </c>
      <c r="V8" s="15">
        <v>50600</v>
      </c>
      <c r="W8" s="15">
        <v>979</v>
      </c>
      <c r="X8" s="16">
        <v>80.5</v>
      </c>
      <c r="Y8" s="7"/>
      <c r="Z8" s="50">
        <v>3.6236933797909407</v>
      </c>
      <c r="AA8" s="50">
        <v>7.0034843205574918E-2</v>
      </c>
      <c r="AB8" s="50">
        <v>5.7839721254355396E-3</v>
      </c>
      <c r="AC8" s="50"/>
      <c r="AD8" s="50">
        <v>666.66666666666663</v>
      </c>
      <c r="AE8" s="50">
        <v>12.884615384615385</v>
      </c>
      <c r="AF8" s="50">
        <v>1.0641025641025641</v>
      </c>
      <c r="AG8" s="50"/>
      <c r="AH8" s="50">
        <v>85.036794766966466</v>
      </c>
      <c r="AI8" s="50">
        <v>1.643499591169256</v>
      </c>
      <c r="AJ8" s="50">
        <v>0.13573180703188878</v>
      </c>
      <c r="AK8" s="50"/>
      <c r="AL8" s="50">
        <v>9.1228070175438589E-3</v>
      </c>
      <c r="AM8" s="50">
        <v>1.7631578947368423E-4</v>
      </c>
      <c r="AN8" s="50">
        <v>1.456140350877193E-5</v>
      </c>
      <c r="AO8" s="50"/>
      <c r="AP8" s="50">
        <v>0.4426946631671041</v>
      </c>
      <c r="AQ8" s="50">
        <v>8.5651793525809271E-3</v>
      </c>
      <c r="AR8" s="50">
        <v>7.0428696412948386E-4</v>
      </c>
      <c r="AS8" s="50"/>
      <c r="AT8" s="50">
        <v>32.911392405063289</v>
      </c>
      <c r="AU8" s="50">
        <v>0.63607594936708867</v>
      </c>
      <c r="AV8" s="50">
        <v>5.2531645569620249E-2</v>
      </c>
    </row>
    <row r="9" spans="1:48" s="43" customFormat="1" x14ac:dyDescent="0.35">
      <c r="A9" s="72"/>
      <c r="B9" s="74"/>
      <c r="C9" s="74"/>
      <c r="D9" s="74"/>
      <c r="E9" s="74"/>
      <c r="F9" s="12" t="s">
        <v>23</v>
      </c>
      <c r="G9" s="13">
        <v>313</v>
      </c>
      <c r="H9" s="13">
        <v>208</v>
      </c>
      <c r="I9" s="13">
        <v>1.5048079999999999</v>
      </c>
      <c r="J9" s="61">
        <v>3644</v>
      </c>
      <c r="K9" s="62">
        <v>8.5894621295279916E-2</v>
      </c>
      <c r="L9" s="61">
        <v>188644</v>
      </c>
      <c r="M9" s="62">
        <v>1.6592099404168698E-3</v>
      </c>
      <c r="N9" s="61">
        <v>2294863</v>
      </c>
      <c r="O9" s="63">
        <v>1.3639158415992589E-4</v>
      </c>
      <c r="P9" s="14">
        <v>15.9</v>
      </c>
      <c r="Q9" s="15">
        <v>7.98</v>
      </c>
      <c r="R9" s="16">
        <v>1.31</v>
      </c>
      <c r="S9" s="15">
        <v>13.9</v>
      </c>
      <c r="T9" s="15">
        <v>6.95</v>
      </c>
      <c r="U9" s="16">
        <v>1.1399999999999999</v>
      </c>
      <c r="V9" s="15">
        <v>770</v>
      </c>
      <c r="W9" s="15">
        <v>386</v>
      </c>
      <c r="X9" s="16">
        <v>63.3</v>
      </c>
      <c r="Y9" s="7"/>
      <c r="Z9" s="50">
        <v>5.5400696864111497E-2</v>
      </c>
      <c r="AA9" s="50">
        <v>2.7804878048780488E-2</v>
      </c>
      <c r="AB9" s="50">
        <v>4.5644599303135891E-3</v>
      </c>
      <c r="AC9" s="50"/>
      <c r="AD9" s="50">
        <v>10.192307692307692</v>
      </c>
      <c r="AE9" s="50">
        <v>5.1153846153846159</v>
      </c>
      <c r="AF9" s="50">
        <v>0.83974358974358976</v>
      </c>
      <c r="AG9" s="50"/>
      <c r="AH9" s="50">
        <v>1.3000817661488144</v>
      </c>
      <c r="AI9" s="50">
        <v>0.65249386753883898</v>
      </c>
      <c r="AJ9" s="50">
        <v>0.107113654946852</v>
      </c>
      <c r="AK9" s="50"/>
      <c r="AL9" s="50">
        <v>1.3947368421052633E-4</v>
      </c>
      <c r="AM9" s="50">
        <v>7.0000000000000007E-5</v>
      </c>
      <c r="AN9" s="50">
        <v>1.1491228070175439E-5</v>
      </c>
      <c r="AO9" s="50"/>
      <c r="AP9" s="50">
        <v>6.7366579177602802E-3</v>
      </c>
      <c r="AQ9" s="50">
        <v>3.3770778652668417E-3</v>
      </c>
      <c r="AR9" s="50">
        <v>5.5380577427821521E-4</v>
      </c>
      <c r="AS9" s="50"/>
      <c r="AT9" s="50">
        <v>0.50316455696202533</v>
      </c>
      <c r="AU9" s="50">
        <v>0.25253164556962027</v>
      </c>
      <c r="AV9" s="50">
        <v>4.1455696202531644E-2</v>
      </c>
    </row>
    <row r="10" spans="1:48" s="43" customFormat="1" x14ac:dyDescent="0.35">
      <c r="A10" s="72" t="s">
        <v>33</v>
      </c>
      <c r="B10" s="74" t="s">
        <v>34</v>
      </c>
      <c r="C10" s="74" t="s">
        <v>35</v>
      </c>
      <c r="D10" s="74" t="s">
        <v>36</v>
      </c>
      <c r="E10" s="74" t="s">
        <v>28</v>
      </c>
      <c r="F10" s="12" t="s">
        <v>22</v>
      </c>
      <c r="G10" s="13">
        <v>1044.5830000000001</v>
      </c>
      <c r="H10" s="13">
        <v>250</v>
      </c>
      <c r="I10" s="13">
        <v>4.178331</v>
      </c>
      <c r="J10" s="61">
        <v>38758</v>
      </c>
      <c r="K10" s="62">
        <v>2.6951416481758608E-2</v>
      </c>
      <c r="L10" s="61">
        <v>57969</v>
      </c>
      <c r="M10" s="62">
        <v>1.8019682933981956E-2</v>
      </c>
      <c r="N10" s="61">
        <v>902798</v>
      </c>
      <c r="O10" s="63">
        <v>1.1570506359119095E-3</v>
      </c>
      <c r="P10" s="14">
        <v>108</v>
      </c>
      <c r="Q10" s="15">
        <v>72.099999999999994</v>
      </c>
      <c r="R10" s="16">
        <v>4.63</v>
      </c>
      <c r="S10" s="15">
        <v>94.2</v>
      </c>
      <c r="T10" s="15">
        <v>63</v>
      </c>
      <c r="U10" s="16">
        <v>4.04</v>
      </c>
      <c r="V10" s="15">
        <v>5230</v>
      </c>
      <c r="W10" s="15">
        <v>3500</v>
      </c>
      <c r="X10" s="16">
        <v>225</v>
      </c>
      <c r="Z10" s="50">
        <v>0.37630662020905925</v>
      </c>
      <c r="AA10" s="50">
        <v>0.25121951219512195</v>
      </c>
      <c r="AB10" s="50">
        <v>1.6132404181184667E-2</v>
      </c>
      <c r="AC10" s="50"/>
      <c r="AD10" s="50">
        <v>69.230769230769226</v>
      </c>
      <c r="AE10" s="50">
        <v>46.217948717948715</v>
      </c>
      <c r="AF10" s="50">
        <v>2.9679487179487176</v>
      </c>
      <c r="AG10" s="50"/>
      <c r="AH10" s="50">
        <v>8.8307440719542107</v>
      </c>
      <c r="AI10" s="50">
        <v>5.8953393295175793</v>
      </c>
      <c r="AJ10" s="50">
        <v>0.3785772690106296</v>
      </c>
      <c r="AK10" s="50"/>
      <c r="AL10" s="50">
        <v>9.4736842105263154E-4</v>
      </c>
      <c r="AM10" s="50">
        <v>6.3245614035087718E-4</v>
      </c>
      <c r="AN10" s="50">
        <v>4.0614035087719298E-5</v>
      </c>
      <c r="AO10" s="50"/>
      <c r="AP10" s="50">
        <v>4.5756780402449695E-2</v>
      </c>
      <c r="AQ10" s="50">
        <v>3.0621172353455819E-2</v>
      </c>
      <c r="AR10" s="50">
        <v>1.968503937007874E-3</v>
      </c>
      <c r="AS10" s="50"/>
      <c r="AT10" s="50">
        <v>3.4177215189873418</v>
      </c>
      <c r="AU10" s="50">
        <v>2.2816455696202529</v>
      </c>
      <c r="AV10" s="50">
        <v>0.14651898734177216</v>
      </c>
    </row>
    <row r="11" spans="1:48" s="43" customFormat="1" x14ac:dyDescent="0.35">
      <c r="A11" s="72"/>
      <c r="B11" s="74"/>
      <c r="C11" s="74"/>
      <c r="D11" s="74"/>
      <c r="E11" s="74"/>
      <c r="F11" s="12" t="s">
        <v>23</v>
      </c>
      <c r="G11" s="13">
        <v>393.31849999999997</v>
      </c>
      <c r="H11" s="13">
        <v>250</v>
      </c>
      <c r="I11" s="13">
        <v>1.5732740000000001</v>
      </c>
      <c r="J11" s="61">
        <v>38758</v>
      </c>
      <c r="K11" s="62">
        <v>1.0148059755405335E-2</v>
      </c>
      <c r="L11" s="61">
        <v>57969</v>
      </c>
      <c r="M11" s="62">
        <v>6.7849799030516309E-3</v>
      </c>
      <c r="N11" s="61">
        <v>902798</v>
      </c>
      <c r="O11" s="63">
        <v>4.3566611800203363E-4</v>
      </c>
      <c r="P11" s="14">
        <v>40.6</v>
      </c>
      <c r="Q11" s="15">
        <v>27.1</v>
      </c>
      <c r="R11" s="16">
        <v>1.74</v>
      </c>
      <c r="S11" s="15">
        <v>35.5</v>
      </c>
      <c r="T11" s="15">
        <v>23.7</v>
      </c>
      <c r="U11" s="16">
        <v>1.52</v>
      </c>
      <c r="V11" s="15">
        <v>1970</v>
      </c>
      <c r="W11" s="15">
        <v>1320</v>
      </c>
      <c r="X11" s="16">
        <v>84.6</v>
      </c>
      <c r="Z11" s="50">
        <v>0.14146341463414636</v>
      </c>
      <c r="AA11" s="50">
        <v>9.4425087108013936E-2</v>
      </c>
      <c r="AB11" s="50">
        <v>6.0627177700348428E-3</v>
      </c>
      <c r="AC11" s="50"/>
      <c r="AD11" s="50">
        <v>26.025641025641026</v>
      </c>
      <c r="AE11" s="50">
        <v>17.371794871794872</v>
      </c>
      <c r="AF11" s="50">
        <v>1.1153846153846154</v>
      </c>
      <c r="AG11" s="50"/>
      <c r="AH11" s="50">
        <v>3.3197056418642683</v>
      </c>
      <c r="AI11" s="50">
        <v>2.215862632869992</v>
      </c>
      <c r="AJ11" s="50">
        <v>0.14227309893704007</v>
      </c>
      <c r="AK11" s="50"/>
      <c r="AL11" s="50">
        <v>3.5614035087719298E-4</v>
      </c>
      <c r="AM11" s="50">
        <v>2.3771929824561406E-4</v>
      </c>
      <c r="AN11" s="50">
        <v>1.5263157894736842E-5</v>
      </c>
      <c r="AO11" s="50"/>
      <c r="AP11" s="50">
        <v>1.7235345581802276E-2</v>
      </c>
      <c r="AQ11" s="50">
        <v>1.1548556430446194E-2</v>
      </c>
      <c r="AR11" s="50">
        <v>7.4015748031496062E-4</v>
      </c>
      <c r="AS11" s="50"/>
      <c r="AT11" s="50">
        <v>1.2848101265822784</v>
      </c>
      <c r="AU11" s="50">
        <v>0.85759493670886078</v>
      </c>
      <c r="AV11" s="50">
        <v>5.5063291139240501E-2</v>
      </c>
    </row>
    <row r="12" spans="1:48" s="43" customFormat="1" x14ac:dyDescent="0.35">
      <c r="A12" s="72" t="s">
        <v>33</v>
      </c>
      <c r="B12" s="74" t="s">
        <v>37</v>
      </c>
      <c r="C12" s="74" t="s">
        <v>38</v>
      </c>
      <c r="D12" s="74" t="s">
        <v>39</v>
      </c>
      <c r="E12" s="74" t="s">
        <v>28</v>
      </c>
      <c r="F12" s="12" t="s">
        <v>22</v>
      </c>
      <c r="G12" s="13">
        <v>80.205190000000002</v>
      </c>
      <c r="H12" s="13">
        <v>250</v>
      </c>
      <c r="I12" s="13">
        <v>0.32082100000000002</v>
      </c>
      <c r="J12" s="61">
        <v>38758</v>
      </c>
      <c r="K12" s="62">
        <v>2.0693841271479437E-3</v>
      </c>
      <c r="L12" s="61">
        <v>57969</v>
      </c>
      <c r="M12" s="62">
        <v>1.3835876071693492E-3</v>
      </c>
      <c r="N12" s="61">
        <v>902798</v>
      </c>
      <c r="O12" s="63">
        <v>8.8840681968723907E-5</v>
      </c>
      <c r="P12" s="14">
        <v>8.2799999999999994</v>
      </c>
      <c r="Q12" s="15">
        <v>5.53</v>
      </c>
      <c r="R12" s="16">
        <v>0.35499999999999998</v>
      </c>
      <c r="S12" s="15">
        <v>7.23</v>
      </c>
      <c r="T12" s="15">
        <v>4.83</v>
      </c>
      <c r="U12" s="16">
        <v>0.31</v>
      </c>
      <c r="V12" s="15">
        <v>402</v>
      </c>
      <c r="W12" s="15">
        <v>269</v>
      </c>
      <c r="X12" s="16">
        <v>17.3</v>
      </c>
      <c r="Z12" s="50">
        <v>2.8850174216027872E-2</v>
      </c>
      <c r="AA12" s="50">
        <v>1.9268292682926829E-2</v>
      </c>
      <c r="AB12" s="50">
        <v>1.2369337979094076E-3</v>
      </c>
      <c r="AC12" s="50"/>
      <c r="AD12" s="50">
        <v>5.3076923076923075</v>
      </c>
      <c r="AE12" s="50">
        <v>3.5448717948717947</v>
      </c>
      <c r="AF12" s="50">
        <v>0.22756410256410253</v>
      </c>
      <c r="AG12" s="50"/>
      <c r="AH12" s="50">
        <v>0.67702371218315605</v>
      </c>
      <c r="AI12" s="50">
        <v>0.45216680294358136</v>
      </c>
      <c r="AJ12" s="50">
        <v>2.9026982829108747E-2</v>
      </c>
      <c r="AK12" s="50"/>
      <c r="AL12" s="50">
        <v>7.2631578947368415E-5</v>
      </c>
      <c r="AM12" s="50">
        <v>4.8508771929824563E-5</v>
      </c>
      <c r="AN12" s="50">
        <v>3.1140350877192979E-6</v>
      </c>
      <c r="AO12" s="50"/>
      <c r="AP12" s="50">
        <v>3.5170603674540683E-3</v>
      </c>
      <c r="AQ12" s="50">
        <v>2.3534558180227472E-3</v>
      </c>
      <c r="AR12" s="50">
        <v>1.5135608048993878E-4</v>
      </c>
      <c r="AS12" s="50"/>
      <c r="AT12" s="50">
        <v>0.26202531645569616</v>
      </c>
      <c r="AU12" s="50">
        <v>0.17499999999999999</v>
      </c>
      <c r="AV12" s="50">
        <v>1.1234177215189873E-2</v>
      </c>
    </row>
    <row r="13" spans="1:48" s="43" customFormat="1" x14ac:dyDescent="0.35">
      <c r="A13" s="72"/>
      <c r="B13" s="74"/>
      <c r="C13" s="74"/>
      <c r="D13" s="74"/>
      <c r="E13" s="74"/>
      <c r="F13" s="12" t="s">
        <v>23</v>
      </c>
      <c r="G13" s="13">
        <v>42.73807</v>
      </c>
      <c r="H13" s="13">
        <v>250</v>
      </c>
      <c r="I13" s="13">
        <v>0.17095199999999999</v>
      </c>
      <c r="J13" s="61">
        <v>38758</v>
      </c>
      <c r="K13" s="62">
        <v>1.1026902832963518E-3</v>
      </c>
      <c r="L13" s="61">
        <v>57969</v>
      </c>
      <c r="M13" s="62">
        <v>7.3725732719211992E-4</v>
      </c>
      <c r="N13" s="61">
        <v>902798</v>
      </c>
      <c r="O13" s="63">
        <v>4.733957097822547E-5</v>
      </c>
      <c r="P13" s="14">
        <v>4.41</v>
      </c>
      <c r="Q13" s="15">
        <v>2.95</v>
      </c>
      <c r="R13" s="16">
        <v>0.189</v>
      </c>
      <c r="S13" s="15">
        <v>3.85</v>
      </c>
      <c r="T13" s="15">
        <v>2.58</v>
      </c>
      <c r="U13" s="16">
        <v>0.16500000000000001</v>
      </c>
      <c r="V13" s="15">
        <v>214</v>
      </c>
      <c r="W13" s="15">
        <v>143</v>
      </c>
      <c r="X13" s="16">
        <v>9.19</v>
      </c>
      <c r="Z13" s="50">
        <v>1.5365853658536585E-2</v>
      </c>
      <c r="AA13" s="50">
        <v>1.0278745644599303E-2</v>
      </c>
      <c r="AB13" s="50">
        <v>6.585365853658537E-4</v>
      </c>
      <c r="AC13" s="50"/>
      <c r="AD13" s="50">
        <v>2.8269230769230771</v>
      </c>
      <c r="AE13" s="50">
        <v>1.891025641025641</v>
      </c>
      <c r="AF13" s="50">
        <v>0.12115384615384615</v>
      </c>
      <c r="AG13" s="50"/>
      <c r="AH13" s="50">
        <v>0.36058871627146361</v>
      </c>
      <c r="AI13" s="50">
        <v>0.241210139002453</v>
      </c>
      <c r="AJ13" s="50">
        <v>1.5453802125919869E-2</v>
      </c>
      <c r="AK13" s="50"/>
      <c r="AL13" s="50">
        <v>3.8684210526315793E-5</v>
      </c>
      <c r="AM13" s="50">
        <v>2.5877192982456143E-5</v>
      </c>
      <c r="AN13" s="50">
        <v>1.6578947368421053E-6</v>
      </c>
      <c r="AO13" s="50"/>
      <c r="AP13" s="50">
        <v>1.8722659667541558E-3</v>
      </c>
      <c r="AQ13" s="50">
        <v>1.2510936132983377E-3</v>
      </c>
      <c r="AR13" s="50">
        <v>8.0402449693788277E-5</v>
      </c>
      <c r="AS13" s="50"/>
      <c r="AT13" s="50">
        <v>0.13955696202531645</v>
      </c>
      <c r="AU13" s="50">
        <v>9.3354430379746833E-2</v>
      </c>
      <c r="AV13" s="50">
        <v>5.9810126582278481E-3</v>
      </c>
    </row>
    <row r="14" spans="1:48" s="43" customFormat="1" x14ac:dyDescent="0.35">
      <c r="A14" s="17" t="s">
        <v>40</v>
      </c>
      <c r="B14" s="74" t="s">
        <v>41</v>
      </c>
      <c r="C14" s="74" t="s">
        <v>42</v>
      </c>
      <c r="D14" s="74" t="s">
        <v>43</v>
      </c>
      <c r="E14" s="74" t="s">
        <v>28</v>
      </c>
      <c r="F14" s="12" t="s">
        <v>22</v>
      </c>
      <c r="G14" s="13">
        <v>69.361620000000002</v>
      </c>
      <c r="H14" s="13">
        <v>165.36510000000001</v>
      </c>
      <c r="I14" s="13">
        <v>0.41944500000000001</v>
      </c>
      <c r="J14" s="61">
        <v>39522</v>
      </c>
      <c r="K14" s="62">
        <v>1.7550129042052528E-3</v>
      </c>
      <c r="L14" s="61">
        <v>49432</v>
      </c>
      <c r="M14" s="62">
        <v>1.403172438905972E-3</v>
      </c>
      <c r="N14" s="61">
        <v>234433</v>
      </c>
      <c r="O14" s="63">
        <v>2.9586969411303016E-4</v>
      </c>
      <c r="P14" s="14">
        <v>10.6</v>
      </c>
      <c r="Q14" s="15">
        <v>8.48</v>
      </c>
      <c r="R14" s="16">
        <v>1.79</v>
      </c>
      <c r="S14" s="15">
        <v>9.23</v>
      </c>
      <c r="T14" s="15">
        <v>7.38</v>
      </c>
      <c r="U14" s="16">
        <v>1.56</v>
      </c>
      <c r="V14" s="15">
        <v>513</v>
      </c>
      <c r="W14" s="15">
        <v>410</v>
      </c>
      <c r="X14" s="16">
        <v>86.5</v>
      </c>
      <c r="Z14" s="50">
        <v>3.6933797909407665E-2</v>
      </c>
      <c r="AA14" s="50">
        <v>2.9547038327526132E-2</v>
      </c>
      <c r="AB14" s="50">
        <v>6.2369337979094079E-3</v>
      </c>
      <c r="AC14" s="50"/>
      <c r="AD14" s="50">
        <v>6.7948717948717947</v>
      </c>
      <c r="AE14" s="50">
        <v>5.4358974358974361</v>
      </c>
      <c r="AF14" s="50">
        <v>1.1474358974358974</v>
      </c>
      <c r="AG14" s="50"/>
      <c r="AH14" s="50">
        <v>0.86672117743254284</v>
      </c>
      <c r="AI14" s="50">
        <v>0.69337694194603439</v>
      </c>
      <c r="AJ14" s="50">
        <v>0.1463614063777596</v>
      </c>
      <c r="AK14" s="50"/>
      <c r="AL14" s="50">
        <v>9.2982456140350872E-5</v>
      </c>
      <c r="AM14" s="50">
        <v>7.4385964912280705E-5</v>
      </c>
      <c r="AN14" s="50">
        <v>1.5701754385964911E-5</v>
      </c>
      <c r="AO14" s="50"/>
      <c r="AP14" s="50">
        <v>4.488188976377953E-3</v>
      </c>
      <c r="AQ14" s="50">
        <v>3.5870516185476813E-3</v>
      </c>
      <c r="AR14" s="50">
        <v>7.5678040244969377E-4</v>
      </c>
      <c r="AS14" s="50"/>
      <c r="AT14" s="50">
        <v>0.3354430379746835</v>
      </c>
      <c r="AU14" s="50">
        <v>0.26835443037974682</v>
      </c>
      <c r="AV14" s="50">
        <v>5.6645569620253161E-2</v>
      </c>
    </row>
    <row r="15" spans="1:48" s="43" customFormat="1" x14ac:dyDescent="0.35">
      <c r="A15" s="17" t="s">
        <v>24</v>
      </c>
      <c r="B15" s="74"/>
      <c r="C15" s="74"/>
      <c r="D15" s="74"/>
      <c r="E15" s="74"/>
      <c r="F15" s="12" t="s">
        <v>23</v>
      </c>
      <c r="G15" s="13">
        <v>33.432879999999997</v>
      </c>
      <c r="H15" s="13">
        <v>220.5042</v>
      </c>
      <c r="I15" s="13">
        <v>0.15162</v>
      </c>
      <c r="J15" s="61">
        <v>39522</v>
      </c>
      <c r="K15" s="62">
        <v>8.4593087394362629E-4</v>
      </c>
      <c r="L15" s="61">
        <v>49432</v>
      </c>
      <c r="M15" s="62">
        <v>6.7634083184981385E-4</v>
      </c>
      <c r="N15" s="61">
        <v>234433</v>
      </c>
      <c r="O15" s="63">
        <v>1.426116630337879E-4</v>
      </c>
      <c r="P15" s="14">
        <v>3.84</v>
      </c>
      <c r="Q15" s="15">
        <v>3.07</v>
      </c>
      <c r="R15" s="16">
        <v>0.64700000000000002</v>
      </c>
      <c r="S15" s="15">
        <v>3.31</v>
      </c>
      <c r="T15" s="15">
        <v>2.65</v>
      </c>
      <c r="U15" s="16">
        <v>0.55800000000000005</v>
      </c>
      <c r="V15" s="15">
        <v>184</v>
      </c>
      <c r="W15" s="15">
        <v>147</v>
      </c>
      <c r="X15" s="16">
        <v>31</v>
      </c>
      <c r="Z15" s="50">
        <v>1.3379790940766551E-2</v>
      </c>
      <c r="AA15" s="50">
        <v>1.0696864111498257E-2</v>
      </c>
      <c r="AB15" s="50">
        <v>2.2543554006968641E-3</v>
      </c>
      <c r="AC15" s="50"/>
      <c r="AD15" s="50">
        <v>2.4615384615384612</v>
      </c>
      <c r="AE15" s="50">
        <v>1.9679487179487178</v>
      </c>
      <c r="AF15" s="50">
        <v>0.41474358974358977</v>
      </c>
      <c r="AG15" s="50"/>
      <c r="AH15" s="50">
        <v>0.31398201144726079</v>
      </c>
      <c r="AI15" s="50">
        <v>0.25102207686017985</v>
      </c>
      <c r="AJ15" s="50">
        <v>5.2902698282910873E-2</v>
      </c>
      <c r="AK15" s="50"/>
      <c r="AL15" s="50">
        <v>3.3684210526315786E-5</v>
      </c>
      <c r="AM15" s="50">
        <v>2.6929824561403507E-5</v>
      </c>
      <c r="AN15" s="50">
        <v>5.675438596491228E-6</v>
      </c>
      <c r="AO15" s="50"/>
      <c r="AP15" s="50">
        <v>1.6097987751531059E-3</v>
      </c>
      <c r="AQ15" s="50">
        <v>1.2860892388451444E-3</v>
      </c>
      <c r="AR15" s="50">
        <v>2.7121609798775155E-4</v>
      </c>
      <c r="AS15" s="50"/>
      <c r="AT15" s="50">
        <v>0.12151898734177215</v>
      </c>
      <c r="AU15" s="50">
        <v>9.7151898734177206E-2</v>
      </c>
      <c r="AV15" s="50">
        <v>2.0474683544303797E-2</v>
      </c>
    </row>
    <row r="16" spans="1:48" s="43" customFormat="1" x14ac:dyDescent="0.35">
      <c r="A16" s="72" t="s">
        <v>24</v>
      </c>
      <c r="B16" s="74" t="s">
        <v>25</v>
      </c>
      <c r="C16" s="74" t="s">
        <v>26</v>
      </c>
      <c r="D16" s="74" t="s">
        <v>44</v>
      </c>
      <c r="E16" s="74" t="s">
        <v>28</v>
      </c>
      <c r="F16" s="12" t="s">
        <v>22</v>
      </c>
      <c r="G16" s="13">
        <v>0.249</v>
      </c>
      <c r="H16" s="13">
        <v>193.02330000000001</v>
      </c>
      <c r="I16" s="13">
        <v>1.2899999999999999E-3</v>
      </c>
      <c r="J16" s="61">
        <v>4006</v>
      </c>
      <c r="K16" s="62">
        <v>6.2156764852720918E-5</v>
      </c>
      <c r="L16" s="61">
        <v>107354</v>
      </c>
      <c r="M16" s="62">
        <v>2.3194291782327625E-6</v>
      </c>
      <c r="N16" s="61">
        <v>1016490</v>
      </c>
      <c r="O16" s="63">
        <v>2.4496059971076943E-7</v>
      </c>
      <c r="P16" s="14">
        <v>0.32200000000000001</v>
      </c>
      <c r="Q16" s="15">
        <v>1.2E-2</v>
      </c>
      <c r="R16" s="16">
        <v>1.2700000000000001E-3</v>
      </c>
      <c r="S16" s="15">
        <v>0.28000000000000003</v>
      </c>
      <c r="T16" s="15">
        <v>1.0500000000000001E-2</v>
      </c>
      <c r="U16" s="16">
        <v>1.1100000000000001E-3</v>
      </c>
      <c r="V16" s="15">
        <v>15.6</v>
      </c>
      <c r="W16" s="15">
        <v>0.58199999999999996</v>
      </c>
      <c r="X16" s="16">
        <v>6.1400000000000003E-2</v>
      </c>
      <c r="Z16" s="50">
        <v>1.1219512195121953E-3</v>
      </c>
      <c r="AA16" s="50">
        <v>4.1811846689895472E-5</v>
      </c>
      <c r="AB16" s="50">
        <v>4.4250871080139375E-6</v>
      </c>
      <c r="AC16" s="50"/>
      <c r="AD16" s="50">
        <v>0.2064102564102564</v>
      </c>
      <c r="AE16" s="50">
        <v>7.6923076923076919E-3</v>
      </c>
      <c r="AF16" s="50">
        <v>8.1410256410256417E-4</v>
      </c>
      <c r="AG16" s="50"/>
      <c r="AH16" s="50">
        <v>2.6328699918233851E-2</v>
      </c>
      <c r="AI16" s="50">
        <v>9.8119378577269018E-4</v>
      </c>
      <c r="AJ16" s="50">
        <v>1.0384300899427637E-4</v>
      </c>
      <c r="AK16" s="50"/>
      <c r="AL16" s="50">
        <v>2.8245614035087719E-6</v>
      </c>
      <c r="AM16" s="50">
        <v>1.0526315789473685E-7</v>
      </c>
      <c r="AN16" s="50">
        <v>1.1140350877192983E-8</v>
      </c>
      <c r="AO16" s="50"/>
      <c r="AP16" s="50">
        <v>1.3648293963254592E-4</v>
      </c>
      <c r="AQ16" s="50">
        <v>5.0918635170603672E-6</v>
      </c>
      <c r="AR16" s="50">
        <v>5.3718285214348205E-7</v>
      </c>
      <c r="AS16" s="50"/>
      <c r="AT16" s="50">
        <v>1.0189873417721519E-2</v>
      </c>
      <c r="AU16" s="50">
        <v>3.7974683544303797E-4</v>
      </c>
      <c r="AV16" s="50">
        <v>4.018987341772152E-5</v>
      </c>
    </row>
    <row r="17" spans="1:48" s="43" customFormat="1" x14ac:dyDescent="0.35">
      <c r="A17" s="73"/>
      <c r="B17" s="75"/>
      <c r="C17" s="75"/>
      <c r="D17" s="75"/>
      <c r="E17" s="75"/>
      <c r="F17" s="18" t="s">
        <v>23</v>
      </c>
      <c r="G17" s="19">
        <v>0.248</v>
      </c>
      <c r="H17" s="19">
        <v>233.9623</v>
      </c>
      <c r="I17" s="19">
        <v>1.06E-3</v>
      </c>
      <c r="J17" s="64">
        <v>4006</v>
      </c>
      <c r="K17" s="65">
        <v>6.19071392910634E-5</v>
      </c>
      <c r="L17" s="64">
        <v>107354</v>
      </c>
      <c r="M17" s="65">
        <v>2.3101142016133538E-6</v>
      </c>
      <c r="N17" s="64">
        <v>1016490</v>
      </c>
      <c r="O17" s="66">
        <v>2.4397682220189084E-7</v>
      </c>
      <c r="P17" s="20">
        <v>0.26400000000000001</v>
      </c>
      <c r="Q17" s="21">
        <v>9.8700000000000003E-3</v>
      </c>
      <c r="R17" s="22">
        <v>1.0399999999999999E-3</v>
      </c>
      <c r="S17" s="21">
        <v>0.248</v>
      </c>
      <c r="T17" s="21">
        <v>9.2599999999999991E-3</v>
      </c>
      <c r="U17" s="22">
        <v>9.7799999999999992E-4</v>
      </c>
      <c r="V17" s="21">
        <v>13.8</v>
      </c>
      <c r="W17" s="21">
        <v>0.51500000000000001</v>
      </c>
      <c r="X17" s="22">
        <v>5.4399999999999997E-2</v>
      </c>
      <c r="Z17" s="50">
        <v>9.1986062717770039E-4</v>
      </c>
      <c r="AA17" s="50">
        <v>3.4390243902439025E-5</v>
      </c>
      <c r="AB17" s="50">
        <v>3.6236933797909402E-6</v>
      </c>
      <c r="AC17" s="50"/>
      <c r="AD17" s="50">
        <v>0.16923076923076924</v>
      </c>
      <c r="AE17" s="50">
        <v>6.3269230769230772E-3</v>
      </c>
      <c r="AF17" s="50">
        <v>6.6666666666666654E-4</v>
      </c>
      <c r="AG17" s="50"/>
      <c r="AH17" s="50">
        <v>2.1586263286999183E-2</v>
      </c>
      <c r="AI17" s="50">
        <v>8.070318887980376E-4</v>
      </c>
      <c r="AJ17" s="50">
        <v>8.5036794766966462E-5</v>
      </c>
      <c r="AK17" s="50"/>
      <c r="AL17" s="50">
        <v>2.3157894736842105E-6</v>
      </c>
      <c r="AM17" s="50">
        <v>8.657894736842106E-8</v>
      </c>
      <c r="AN17" s="50">
        <v>9.1228070175438586E-9</v>
      </c>
      <c r="AO17" s="50"/>
      <c r="AP17" s="50">
        <v>1.2073490813648295E-4</v>
      </c>
      <c r="AQ17" s="50">
        <v>4.5056867891513565E-6</v>
      </c>
      <c r="AR17" s="50">
        <v>4.7594050743657041E-7</v>
      </c>
      <c r="AS17" s="50"/>
      <c r="AT17" s="50">
        <v>8.3544303797468359E-3</v>
      </c>
      <c r="AU17" s="50">
        <v>3.1234177215189873E-4</v>
      </c>
      <c r="AV17" s="50">
        <v>3.2911392405063288E-5</v>
      </c>
    </row>
    <row r="18" spans="1:48" s="43" customFormat="1" x14ac:dyDescent="0.35">
      <c r="A18" s="7"/>
    </row>
    <row r="19" spans="1:48" s="43" customFormat="1" ht="42" customHeight="1" x14ac:dyDescent="0.7">
      <c r="A19" s="23" t="s">
        <v>52</v>
      </c>
      <c r="B19" s="23"/>
      <c r="C19" s="23"/>
      <c r="D19" s="23"/>
    </row>
    <row r="20" spans="1:48" s="43" customFormat="1" x14ac:dyDescent="0.35">
      <c r="A20" s="76" t="s">
        <v>18</v>
      </c>
      <c r="B20" s="78" t="s">
        <v>19</v>
      </c>
      <c r="C20" s="78" t="s">
        <v>19</v>
      </c>
      <c r="D20" s="78" t="s">
        <v>20</v>
      </c>
      <c r="E20" s="78" t="s">
        <v>21</v>
      </c>
      <c r="F20" s="24" t="s">
        <v>22</v>
      </c>
      <c r="G20" s="25">
        <v>734.67880000000002</v>
      </c>
      <c r="H20" s="25">
        <v>256.92009999999999</v>
      </c>
      <c r="I20" s="25">
        <v>2.8595609999999998</v>
      </c>
      <c r="J20" s="58">
        <v>1146</v>
      </c>
      <c r="K20" s="59">
        <v>0.641080977312391</v>
      </c>
      <c r="L20" s="58">
        <v>8324</v>
      </c>
      <c r="M20" s="59">
        <v>8.8260307544449787E-2</v>
      </c>
      <c r="N20" s="58">
        <v>220068</v>
      </c>
      <c r="O20" s="60">
        <v>3.3384172164967192E-3</v>
      </c>
      <c r="P20" s="26">
        <v>1860</v>
      </c>
      <c r="Q20" s="26">
        <v>257.25</v>
      </c>
      <c r="R20" s="26">
        <v>9.75</v>
      </c>
      <c r="S20" s="26">
        <v>1627.5</v>
      </c>
      <c r="T20" s="26">
        <v>225</v>
      </c>
      <c r="U20" s="26">
        <v>8.5500000000000007</v>
      </c>
      <c r="V20" s="26">
        <v>90750</v>
      </c>
      <c r="W20" s="26">
        <v>12525</v>
      </c>
      <c r="X20" s="27">
        <v>473.25</v>
      </c>
      <c r="Z20" s="50">
        <v>6.480836236933798</v>
      </c>
      <c r="AA20" s="50">
        <v>0.89634146341463417</v>
      </c>
      <c r="AB20" s="50">
        <v>3.3972125435540068E-2</v>
      </c>
      <c r="AC20" s="50"/>
      <c r="AD20" s="50">
        <v>1192.3076923076924</v>
      </c>
      <c r="AE20" s="50">
        <v>164.90384615384616</v>
      </c>
      <c r="AF20" s="50">
        <v>6.25</v>
      </c>
      <c r="AG20" s="50"/>
      <c r="AH20" s="50">
        <v>152.08503679476695</v>
      </c>
      <c r="AI20" s="50">
        <v>21.034341782502043</v>
      </c>
      <c r="AJ20" s="50">
        <v>0.79721995094031073</v>
      </c>
      <c r="AK20" s="50"/>
      <c r="AL20" s="50">
        <v>1.6315789473684211E-2</v>
      </c>
      <c r="AM20" s="50">
        <v>2.2565789473684211E-3</v>
      </c>
      <c r="AN20" s="50">
        <v>8.552631578947368E-5</v>
      </c>
      <c r="AO20" s="50"/>
      <c r="AP20" s="50">
        <v>0.79396325459317585</v>
      </c>
      <c r="AQ20" s="50">
        <v>0.10958005249343832</v>
      </c>
      <c r="AR20" s="50">
        <v>4.1404199475065613E-3</v>
      </c>
      <c r="AS20" s="50"/>
      <c r="AT20" s="50">
        <v>58.860759493670884</v>
      </c>
      <c r="AU20" s="50">
        <v>8.1408227848101262</v>
      </c>
      <c r="AV20" s="50">
        <v>0.30854430379746833</v>
      </c>
    </row>
    <row r="21" spans="1:48" s="43" customFormat="1" x14ac:dyDescent="0.35">
      <c r="A21" s="77"/>
      <c r="B21" s="74"/>
      <c r="C21" s="74"/>
      <c r="D21" s="74"/>
      <c r="E21" s="74"/>
      <c r="F21" s="12" t="s">
        <v>23</v>
      </c>
      <c r="G21" s="13">
        <v>256.149</v>
      </c>
      <c r="H21" s="13">
        <v>258.06220000000002</v>
      </c>
      <c r="I21" s="13">
        <v>0.99258599999999997</v>
      </c>
      <c r="J21" s="61">
        <v>1146</v>
      </c>
      <c r="K21" s="62">
        <v>0.22351570680628272</v>
      </c>
      <c r="L21" s="61">
        <v>8324</v>
      </c>
      <c r="M21" s="62">
        <v>3.0772345026429601E-2</v>
      </c>
      <c r="N21" s="61">
        <v>220068</v>
      </c>
      <c r="O21" s="63">
        <v>1.1639538688041878E-3</v>
      </c>
      <c r="P21" s="14">
        <v>646.5</v>
      </c>
      <c r="Q21" s="14">
        <v>89.25</v>
      </c>
      <c r="R21" s="14">
        <v>3.3824999999999998</v>
      </c>
      <c r="S21" s="14">
        <v>564.75</v>
      </c>
      <c r="T21" s="14">
        <v>78</v>
      </c>
      <c r="U21" s="14">
        <v>2.9550000000000001</v>
      </c>
      <c r="V21" s="14">
        <v>31425</v>
      </c>
      <c r="W21" s="14">
        <v>4342.5</v>
      </c>
      <c r="X21" s="28">
        <v>164.25</v>
      </c>
      <c r="Z21" s="50">
        <v>2.2526132404181185</v>
      </c>
      <c r="AA21" s="50">
        <v>0.31097560975609756</v>
      </c>
      <c r="AB21" s="50">
        <v>1.1785714285714285E-2</v>
      </c>
      <c r="AC21" s="50"/>
      <c r="AD21" s="50">
        <v>414.42307692307691</v>
      </c>
      <c r="AE21" s="50">
        <v>57.21153846153846</v>
      </c>
      <c r="AF21" s="50">
        <v>2.1682692307692304</v>
      </c>
      <c r="AG21" s="50"/>
      <c r="AH21" s="50">
        <v>52.861815208503678</v>
      </c>
      <c r="AI21" s="50">
        <v>7.2976287816843826</v>
      </c>
      <c r="AJ21" s="50">
        <v>0.276573998364677</v>
      </c>
      <c r="AK21" s="50"/>
      <c r="AL21" s="50">
        <v>5.6710526315789473E-3</v>
      </c>
      <c r="AM21" s="50">
        <v>7.8289473684210525E-4</v>
      </c>
      <c r="AN21" s="50">
        <v>2.9671052631578946E-5</v>
      </c>
      <c r="AO21" s="50"/>
      <c r="AP21" s="50">
        <v>0.27493438320209973</v>
      </c>
      <c r="AQ21" s="50">
        <v>3.7992125984251966E-2</v>
      </c>
      <c r="AR21" s="50">
        <v>1.4370078740157479E-3</v>
      </c>
      <c r="AS21" s="50"/>
      <c r="AT21" s="50">
        <v>20.458860759493671</v>
      </c>
      <c r="AU21" s="50">
        <v>2.8243670886075947</v>
      </c>
      <c r="AV21" s="50">
        <v>0.10704113924050632</v>
      </c>
    </row>
    <row r="22" spans="1:48" s="43" customFormat="1" x14ac:dyDescent="0.35">
      <c r="A22" s="72" t="s">
        <v>24</v>
      </c>
      <c r="B22" s="74" t="s">
        <v>25</v>
      </c>
      <c r="C22" s="74" t="s">
        <v>26</v>
      </c>
      <c r="D22" s="74" t="s">
        <v>27</v>
      </c>
      <c r="E22" s="74" t="s">
        <v>28</v>
      </c>
      <c r="F22" s="12" t="s">
        <v>22</v>
      </c>
      <c r="G22" s="13">
        <v>885</v>
      </c>
      <c r="H22" s="13">
        <v>236.631</v>
      </c>
      <c r="I22" s="13">
        <v>3.74</v>
      </c>
      <c r="J22" s="61">
        <v>4006</v>
      </c>
      <c r="K22" s="62">
        <v>0.22091862206689966</v>
      </c>
      <c r="L22" s="61">
        <v>107354</v>
      </c>
      <c r="M22" s="62">
        <v>8.2437543081766863E-3</v>
      </c>
      <c r="N22" s="61">
        <v>1016490</v>
      </c>
      <c r="O22" s="63">
        <v>8.7064309535755393E-4</v>
      </c>
      <c r="P22" s="14">
        <v>699</v>
      </c>
      <c r="Q22" s="14">
        <v>26.099999999999998</v>
      </c>
      <c r="R22" s="14">
        <v>2.7600000000000002</v>
      </c>
      <c r="S22" s="14">
        <v>609.75</v>
      </c>
      <c r="T22" s="14">
        <v>22.799999999999997</v>
      </c>
      <c r="U22" s="14">
        <v>2.4074999999999998</v>
      </c>
      <c r="V22" s="14">
        <v>33900</v>
      </c>
      <c r="W22" s="14">
        <v>1267.5</v>
      </c>
      <c r="X22" s="28">
        <v>133.5</v>
      </c>
      <c r="Z22" s="50">
        <v>2.4355400696864113</v>
      </c>
      <c r="AA22" s="50">
        <v>9.0940766550522648E-2</v>
      </c>
      <c r="AB22" s="50">
        <v>9.616724738675959E-3</v>
      </c>
      <c r="AC22" s="50"/>
      <c r="AD22" s="50">
        <v>448.07692307692304</v>
      </c>
      <c r="AE22" s="50">
        <v>16.73076923076923</v>
      </c>
      <c r="AF22" s="50">
        <v>1.7692307692307694</v>
      </c>
      <c r="AG22" s="50"/>
      <c r="AH22" s="50">
        <v>57.154538021259199</v>
      </c>
      <c r="AI22" s="50">
        <v>2.1340964840556009</v>
      </c>
      <c r="AJ22" s="50">
        <v>0.22567457072771874</v>
      </c>
      <c r="AK22" s="50"/>
      <c r="AL22" s="50">
        <v>6.1315789473684211E-3</v>
      </c>
      <c r="AM22" s="50">
        <v>2.2894736842105261E-4</v>
      </c>
      <c r="AN22" s="50">
        <v>2.4210526315789474E-5</v>
      </c>
      <c r="AO22" s="50"/>
      <c r="AP22" s="50">
        <v>0.29658792650918636</v>
      </c>
      <c r="AQ22" s="50">
        <v>1.1089238845144357E-2</v>
      </c>
      <c r="AR22" s="50">
        <v>1.1679790026246719E-3</v>
      </c>
      <c r="AS22" s="50"/>
      <c r="AT22" s="50">
        <v>22.12025316455696</v>
      </c>
      <c r="AU22" s="50">
        <v>0.82594936708860744</v>
      </c>
      <c r="AV22" s="50">
        <v>8.7341772151898742E-2</v>
      </c>
    </row>
    <row r="23" spans="1:48" s="43" customFormat="1" x14ac:dyDescent="0.35">
      <c r="A23" s="72"/>
      <c r="B23" s="74"/>
      <c r="C23" s="74"/>
      <c r="D23" s="74"/>
      <c r="E23" s="74"/>
      <c r="F23" s="12" t="s">
        <v>23</v>
      </c>
      <c r="G23" s="13">
        <v>450</v>
      </c>
      <c r="H23" s="13">
        <v>228.4264</v>
      </c>
      <c r="I23" s="13">
        <v>1.97</v>
      </c>
      <c r="J23" s="61">
        <v>4006</v>
      </c>
      <c r="K23" s="62">
        <v>0.11233150274588118</v>
      </c>
      <c r="L23" s="61">
        <v>107354</v>
      </c>
      <c r="M23" s="62">
        <v>4.1917394787339083E-3</v>
      </c>
      <c r="N23" s="61">
        <v>1016490</v>
      </c>
      <c r="O23" s="63">
        <v>4.4269987899536641E-4</v>
      </c>
      <c r="P23" s="14">
        <v>368.25</v>
      </c>
      <c r="Q23" s="14">
        <v>13.725000000000001</v>
      </c>
      <c r="R23" s="14">
        <v>1.4550000000000001</v>
      </c>
      <c r="S23" s="14">
        <v>321</v>
      </c>
      <c r="T23" s="14">
        <v>12</v>
      </c>
      <c r="U23" s="14">
        <v>1.2675000000000001</v>
      </c>
      <c r="V23" s="14">
        <v>17850</v>
      </c>
      <c r="W23" s="14">
        <v>666.75</v>
      </c>
      <c r="X23" s="28">
        <v>70.425000000000011</v>
      </c>
      <c r="Z23" s="50">
        <v>1.2831010452961673</v>
      </c>
      <c r="AA23" s="50">
        <v>4.7822299651567951E-2</v>
      </c>
      <c r="AB23" s="50">
        <v>5.0696864111498263E-3</v>
      </c>
      <c r="AC23" s="50"/>
      <c r="AD23" s="50">
        <v>236.05769230769229</v>
      </c>
      <c r="AE23" s="50">
        <v>8.7980769230769234</v>
      </c>
      <c r="AF23" s="50">
        <v>0.93269230769230771</v>
      </c>
      <c r="AG23" s="50"/>
      <c r="AH23" s="50">
        <v>30.110384300899426</v>
      </c>
      <c r="AI23" s="50">
        <v>1.1222403924775144</v>
      </c>
      <c r="AJ23" s="50">
        <v>0.11896974652493868</v>
      </c>
      <c r="AK23" s="50"/>
      <c r="AL23" s="50">
        <v>3.2302631578947369E-3</v>
      </c>
      <c r="AM23" s="50">
        <v>1.2039473684210528E-4</v>
      </c>
      <c r="AN23" s="50">
        <v>1.2763157894736842E-5</v>
      </c>
      <c r="AO23" s="50"/>
      <c r="AP23" s="50">
        <v>0.15616797900262466</v>
      </c>
      <c r="AQ23" s="50">
        <v>5.8333333333333336E-3</v>
      </c>
      <c r="AR23" s="50">
        <v>6.1614173228346461E-4</v>
      </c>
      <c r="AS23" s="50"/>
      <c r="AT23" s="50">
        <v>11.653481012658228</v>
      </c>
      <c r="AU23" s="50">
        <v>0.43433544303797472</v>
      </c>
      <c r="AV23" s="50">
        <v>4.6044303797468357E-2</v>
      </c>
    </row>
    <row r="24" spans="1:48" s="43" customFormat="1" x14ac:dyDescent="0.35">
      <c r="A24" s="72" t="s">
        <v>29</v>
      </c>
      <c r="B24" s="74" t="s">
        <v>30</v>
      </c>
      <c r="C24" s="74" t="s">
        <v>30</v>
      </c>
      <c r="D24" s="74" t="s">
        <v>31</v>
      </c>
      <c r="E24" s="74" t="s">
        <v>32</v>
      </c>
      <c r="F24" s="12" t="s">
        <v>22</v>
      </c>
      <c r="G24" s="13">
        <v>991</v>
      </c>
      <c r="H24" s="13">
        <v>260</v>
      </c>
      <c r="I24" s="13">
        <v>3.8115380000000001</v>
      </c>
      <c r="J24" s="61">
        <v>3644</v>
      </c>
      <c r="K24" s="62">
        <v>0.27195389681668497</v>
      </c>
      <c r="L24" s="61">
        <v>188644</v>
      </c>
      <c r="M24" s="62">
        <v>5.2532813129492588E-3</v>
      </c>
      <c r="N24" s="61">
        <v>2294863</v>
      </c>
      <c r="O24" s="63">
        <v>4.3183405719644265E-4</v>
      </c>
      <c r="P24" s="14">
        <v>780</v>
      </c>
      <c r="Q24" s="14">
        <v>15.075000000000001</v>
      </c>
      <c r="R24" s="14">
        <v>1.2449999999999999</v>
      </c>
      <c r="S24" s="14">
        <v>682.5</v>
      </c>
      <c r="T24" s="14">
        <v>13.200000000000001</v>
      </c>
      <c r="U24" s="14">
        <v>1.0874999999999999</v>
      </c>
      <c r="V24" s="14">
        <v>37950</v>
      </c>
      <c r="W24" s="14">
        <v>734.25</v>
      </c>
      <c r="X24" s="28">
        <v>60.375</v>
      </c>
      <c r="Y24" s="7"/>
      <c r="Z24" s="50">
        <v>2.7177700348432055</v>
      </c>
      <c r="AA24" s="50">
        <v>5.2526132404181192E-2</v>
      </c>
      <c r="AB24" s="50">
        <v>4.3379790940766549E-3</v>
      </c>
      <c r="AC24" s="50"/>
      <c r="AD24" s="50">
        <v>500</v>
      </c>
      <c r="AE24" s="50">
        <v>9.6634615384615383</v>
      </c>
      <c r="AF24" s="50">
        <v>0.79807692307692302</v>
      </c>
      <c r="AG24" s="50"/>
      <c r="AH24" s="50">
        <v>63.777596075224857</v>
      </c>
      <c r="AI24" s="50">
        <v>1.232624693376942</v>
      </c>
      <c r="AJ24" s="50">
        <v>0.10179885527391659</v>
      </c>
      <c r="AK24" s="50"/>
      <c r="AL24" s="50">
        <v>6.842105263157895E-3</v>
      </c>
      <c r="AM24" s="50">
        <v>1.3223684210526317E-4</v>
      </c>
      <c r="AN24" s="50">
        <v>1.0921052631578946E-5</v>
      </c>
      <c r="AO24" s="50"/>
      <c r="AP24" s="50">
        <v>0.33202099737532809</v>
      </c>
      <c r="AQ24" s="50">
        <v>6.4238845144356958E-3</v>
      </c>
      <c r="AR24" s="50">
        <v>5.282152230971129E-4</v>
      </c>
      <c r="AS24" s="50"/>
      <c r="AT24" s="50">
        <v>24.683544303797468</v>
      </c>
      <c r="AU24" s="50">
        <v>0.47705696202531644</v>
      </c>
      <c r="AV24" s="50">
        <v>3.9398734177215185E-2</v>
      </c>
    </row>
    <row r="25" spans="1:48" s="43" customFormat="1" x14ac:dyDescent="0.35">
      <c r="A25" s="72"/>
      <c r="B25" s="74"/>
      <c r="C25" s="74"/>
      <c r="D25" s="74"/>
      <c r="E25" s="74"/>
      <c r="F25" s="12" t="s">
        <v>23</v>
      </c>
      <c r="G25" s="13">
        <v>313</v>
      </c>
      <c r="H25" s="13">
        <v>208</v>
      </c>
      <c r="I25" s="13">
        <v>1.5048079999999999</v>
      </c>
      <c r="J25" s="61">
        <v>3644</v>
      </c>
      <c r="K25" s="62">
        <v>8.5894621295279916E-2</v>
      </c>
      <c r="L25" s="61">
        <v>188644</v>
      </c>
      <c r="M25" s="62">
        <v>1.6592099404168698E-3</v>
      </c>
      <c r="N25" s="61">
        <v>2294863</v>
      </c>
      <c r="O25" s="63">
        <v>1.3639158415992589E-4</v>
      </c>
      <c r="P25" s="14">
        <v>11.925000000000001</v>
      </c>
      <c r="Q25" s="14">
        <v>5.9850000000000003</v>
      </c>
      <c r="R25" s="14">
        <v>0.98250000000000004</v>
      </c>
      <c r="S25" s="14">
        <v>10.425000000000001</v>
      </c>
      <c r="T25" s="14">
        <v>5.2125000000000004</v>
      </c>
      <c r="U25" s="14">
        <v>0.85499999999999998</v>
      </c>
      <c r="V25" s="14">
        <v>577.5</v>
      </c>
      <c r="W25" s="14">
        <v>289.5</v>
      </c>
      <c r="X25" s="28">
        <v>47.474999999999994</v>
      </c>
      <c r="Y25" s="7"/>
      <c r="Z25" s="50">
        <v>4.1550522648083628E-2</v>
      </c>
      <c r="AA25" s="50">
        <v>2.0853658536585367E-2</v>
      </c>
      <c r="AB25" s="50">
        <v>3.4233449477351916E-3</v>
      </c>
      <c r="AC25" s="50"/>
      <c r="AD25" s="50">
        <v>7.6442307692307692</v>
      </c>
      <c r="AE25" s="50">
        <v>3.8365384615384617</v>
      </c>
      <c r="AF25" s="50">
        <v>0.62980769230769229</v>
      </c>
      <c r="AG25" s="50"/>
      <c r="AH25" s="50">
        <v>0.97506132461161077</v>
      </c>
      <c r="AI25" s="50">
        <v>0.48937040065412918</v>
      </c>
      <c r="AJ25" s="50">
        <v>8.0335241210139005E-2</v>
      </c>
      <c r="AK25" s="50"/>
      <c r="AL25" s="50">
        <v>1.0460526315789475E-4</v>
      </c>
      <c r="AM25" s="50">
        <v>5.2500000000000002E-5</v>
      </c>
      <c r="AN25" s="50">
        <v>8.6184210526315792E-6</v>
      </c>
      <c r="AO25" s="50"/>
      <c r="AP25" s="50">
        <v>5.0524934383202099E-3</v>
      </c>
      <c r="AQ25" s="50">
        <v>2.5328083989501313E-3</v>
      </c>
      <c r="AR25" s="50">
        <v>4.1535433070866135E-4</v>
      </c>
      <c r="AS25" s="50"/>
      <c r="AT25" s="50">
        <v>0.377373417721519</v>
      </c>
      <c r="AU25" s="50">
        <v>0.1893987341772152</v>
      </c>
      <c r="AV25" s="50">
        <v>3.1091772151898733E-2</v>
      </c>
    </row>
    <row r="26" spans="1:48" s="43" customFormat="1" x14ac:dyDescent="0.35">
      <c r="A26" s="72" t="s">
        <v>33</v>
      </c>
      <c r="B26" s="74" t="s">
        <v>34</v>
      </c>
      <c r="C26" s="74" t="s">
        <v>35</v>
      </c>
      <c r="D26" s="74" t="s">
        <v>36</v>
      </c>
      <c r="E26" s="74" t="s">
        <v>28</v>
      </c>
      <c r="F26" s="12" t="s">
        <v>22</v>
      </c>
      <c r="G26" s="13">
        <v>1044.5830000000001</v>
      </c>
      <c r="H26" s="13">
        <v>250</v>
      </c>
      <c r="I26" s="13">
        <v>4.178331</v>
      </c>
      <c r="J26" s="61">
        <v>38758</v>
      </c>
      <c r="K26" s="62">
        <v>2.6951416481758608E-2</v>
      </c>
      <c r="L26" s="61">
        <v>57969</v>
      </c>
      <c r="M26" s="62">
        <v>1.8019682933981956E-2</v>
      </c>
      <c r="N26" s="61">
        <v>902798</v>
      </c>
      <c r="O26" s="63">
        <v>1.1570506359119095E-3</v>
      </c>
      <c r="P26" s="14">
        <v>81</v>
      </c>
      <c r="Q26" s="14">
        <v>54.074999999999996</v>
      </c>
      <c r="R26" s="14">
        <v>3.4725000000000001</v>
      </c>
      <c r="S26" s="14">
        <v>70.650000000000006</v>
      </c>
      <c r="T26" s="14">
        <v>47.25</v>
      </c>
      <c r="U26" s="14">
        <v>3.0300000000000002</v>
      </c>
      <c r="V26" s="14">
        <v>3922.5</v>
      </c>
      <c r="W26" s="14">
        <v>2625</v>
      </c>
      <c r="X26" s="28">
        <v>168.75</v>
      </c>
      <c r="Z26" s="50">
        <v>0.28222996515679444</v>
      </c>
      <c r="AA26" s="50">
        <v>0.18841463414634144</v>
      </c>
      <c r="AB26" s="50">
        <v>1.2099303135888502E-2</v>
      </c>
      <c r="AC26" s="50"/>
      <c r="AD26" s="50">
        <v>51.92307692307692</v>
      </c>
      <c r="AE26" s="50">
        <v>34.663461538461533</v>
      </c>
      <c r="AF26" s="50">
        <v>2.2259615384615383</v>
      </c>
      <c r="AG26" s="50"/>
      <c r="AH26" s="50">
        <v>6.6230580539656581</v>
      </c>
      <c r="AI26" s="50">
        <v>4.4215044971381845</v>
      </c>
      <c r="AJ26" s="50">
        <v>0.28393295175797217</v>
      </c>
      <c r="AK26" s="50"/>
      <c r="AL26" s="50">
        <v>7.1052631578947373E-4</v>
      </c>
      <c r="AM26" s="50">
        <v>4.7434210526315788E-4</v>
      </c>
      <c r="AN26" s="50">
        <v>3.0460526315789474E-5</v>
      </c>
      <c r="AO26" s="50"/>
      <c r="AP26" s="50">
        <v>3.4317585301837268E-2</v>
      </c>
      <c r="AQ26" s="50">
        <v>2.2965879265091863E-2</v>
      </c>
      <c r="AR26" s="50">
        <v>1.4763779527559055E-3</v>
      </c>
      <c r="AS26" s="50"/>
      <c r="AT26" s="50">
        <v>2.5632911392405062</v>
      </c>
      <c r="AU26" s="50">
        <v>1.7112341772151896</v>
      </c>
      <c r="AV26" s="50">
        <v>0.10988924050632912</v>
      </c>
    </row>
    <row r="27" spans="1:48" s="43" customFormat="1" x14ac:dyDescent="0.35">
      <c r="A27" s="72"/>
      <c r="B27" s="74"/>
      <c r="C27" s="74"/>
      <c r="D27" s="74"/>
      <c r="E27" s="74"/>
      <c r="F27" s="12" t="s">
        <v>23</v>
      </c>
      <c r="G27" s="13">
        <v>393.31849999999997</v>
      </c>
      <c r="H27" s="13">
        <v>250</v>
      </c>
      <c r="I27" s="13">
        <v>1.5732740000000001</v>
      </c>
      <c r="J27" s="61">
        <v>38758</v>
      </c>
      <c r="K27" s="62">
        <v>1.0148059755405335E-2</v>
      </c>
      <c r="L27" s="61">
        <v>57969</v>
      </c>
      <c r="M27" s="62">
        <v>6.7849799030516309E-3</v>
      </c>
      <c r="N27" s="61">
        <v>902798</v>
      </c>
      <c r="O27" s="63">
        <v>4.3566611800203363E-4</v>
      </c>
      <c r="P27" s="14">
        <v>30.450000000000003</v>
      </c>
      <c r="Q27" s="14">
        <v>20.325000000000003</v>
      </c>
      <c r="R27" s="14">
        <v>1.3049999999999999</v>
      </c>
      <c r="S27" s="14">
        <v>26.625</v>
      </c>
      <c r="T27" s="14">
        <v>17.774999999999999</v>
      </c>
      <c r="U27" s="14">
        <v>1.1400000000000001</v>
      </c>
      <c r="V27" s="14">
        <v>1477.5</v>
      </c>
      <c r="W27" s="14">
        <v>990</v>
      </c>
      <c r="X27" s="28">
        <v>63.449999999999996</v>
      </c>
      <c r="Z27" s="50">
        <v>0.10609756097560977</v>
      </c>
      <c r="AA27" s="50">
        <v>7.0818815331010462E-2</v>
      </c>
      <c r="AB27" s="50">
        <v>4.5470383275261319E-3</v>
      </c>
      <c r="AC27" s="50"/>
      <c r="AD27" s="50">
        <v>19.51923076923077</v>
      </c>
      <c r="AE27" s="50">
        <v>13.028846153846155</v>
      </c>
      <c r="AF27" s="50">
        <v>0.83653846153846145</v>
      </c>
      <c r="AG27" s="50"/>
      <c r="AH27" s="50">
        <v>2.4897792313982015</v>
      </c>
      <c r="AI27" s="50">
        <v>1.6618969746524941</v>
      </c>
      <c r="AJ27" s="50">
        <v>0.10670482420278005</v>
      </c>
      <c r="AK27" s="50"/>
      <c r="AL27" s="50">
        <v>2.6710526315789474E-4</v>
      </c>
      <c r="AM27" s="50">
        <v>1.7828947368421055E-4</v>
      </c>
      <c r="AN27" s="50">
        <v>1.1447368421052632E-5</v>
      </c>
      <c r="AO27" s="50"/>
      <c r="AP27" s="50">
        <v>1.2926509186351706E-2</v>
      </c>
      <c r="AQ27" s="50">
        <v>8.6614173228346455E-3</v>
      </c>
      <c r="AR27" s="50">
        <v>5.5511811023622039E-4</v>
      </c>
      <c r="AS27" s="50"/>
      <c r="AT27" s="50">
        <v>0.96360759493670889</v>
      </c>
      <c r="AU27" s="50">
        <v>0.64319620253164567</v>
      </c>
      <c r="AV27" s="50">
        <v>4.1297468354430378E-2</v>
      </c>
    </row>
    <row r="28" spans="1:48" s="43" customFormat="1" x14ac:dyDescent="0.35">
      <c r="A28" s="72" t="s">
        <v>33</v>
      </c>
      <c r="B28" s="74" t="s">
        <v>37</v>
      </c>
      <c r="C28" s="74" t="s">
        <v>38</v>
      </c>
      <c r="D28" s="74" t="s">
        <v>39</v>
      </c>
      <c r="E28" s="74" t="s">
        <v>28</v>
      </c>
      <c r="F28" s="12" t="s">
        <v>22</v>
      </c>
      <c r="G28" s="13">
        <v>80.205190000000002</v>
      </c>
      <c r="H28" s="13">
        <v>250</v>
      </c>
      <c r="I28" s="13">
        <v>0.32082100000000002</v>
      </c>
      <c r="J28" s="61">
        <v>38758</v>
      </c>
      <c r="K28" s="62">
        <v>2.0693841271479437E-3</v>
      </c>
      <c r="L28" s="61">
        <v>57969</v>
      </c>
      <c r="M28" s="62">
        <v>1.3835876071693492E-3</v>
      </c>
      <c r="N28" s="61">
        <v>902798</v>
      </c>
      <c r="O28" s="63">
        <v>8.8840681968723907E-5</v>
      </c>
      <c r="P28" s="14">
        <v>6.2099999999999991</v>
      </c>
      <c r="Q28" s="14">
        <v>4.1475</v>
      </c>
      <c r="R28" s="14">
        <v>0.26624999999999999</v>
      </c>
      <c r="S28" s="14">
        <v>5.4225000000000003</v>
      </c>
      <c r="T28" s="14">
        <v>3.6225000000000001</v>
      </c>
      <c r="U28" s="14">
        <v>0.23249999999999998</v>
      </c>
      <c r="V28" s="14">
        <v>301.5</v>
      </c>
      <c r="W28" s="14">
        <v>201.75</v>
      </c>
      <c r="X28" s="28">
        <v>12.975000000000001</v>
      </c>
      <c r="Z28" s="50">
        <v>2.1637630662020901E-2</v>
      </c>
      <c r="AA28" s="50">
        <v>1.4451219512195123E-2</v>
      </c>
      <c r="AB28" s="50">
        <v>9.2770034843205572E-4</v>
      </c>
      <c r="AC28" s="50"/>
      <c r="AD28" s="50">
        <v>3.9807692307692299</v>
      </c>
      <c r="AE28" s="50">
        <v>2.6586538461538463</v>
      </c>
      <c r="AF28" s="50">
        <v>0.1706730769230769</v>
      </c>
      <c r="AG28" s="50"/>
      <c r="AH28" s="50">
        <v>0.50776778413736701</v>
      </c>
      <c r="AI28" s="50">
        <v>0.33912510220768599</v>
      </c>
      <c r="AJ28" s="50">
        <v>2.177023712183156E-2</v>
      </c>
      <c r="AK28" s="50"/>
      <c r="AL28" s="50">
        <v>5.4473684210526308E-5</v>
      </c>
      <c r="AM28" s="50">
        <v>3.6381578947368422E-5</v>
      </c>
      <c r="AN28" s="50">
        <v>2.3355263157894734E-6</v>
      </c>
      <c r="AO28" s="50"/>
      <c r="AP28" s="50">
        <v>2.6377952755905513E-3</v>
      </c>
      <c r="AQ28" s="50">
        <v>1.7650918635170605E-3</v>
      </c>
      <c r="AR28" s="50">
        <v>1.1351706036745408E-4</v>
      </c>
      <c r="AS28" s="50"/>
      <c r="AT28" s="50">
        <v>0.19651898734177212</v>
      </c>
      <c r="AU28" s="50">
        <v>0.13125000000000001</v>
      </c>
      <c r="AV28" s="50">
        <v>8.4256329113924049E-3</v>
      </c>
    </row>
    <row r="29" spans="1:48" s="43" customFormat="1" x14ac:dyDescent="0.35">
      <c r="A29" s="72"/>
      <c r="B29" s="74"/>
      <c r="C29" s="74"/>
      <c r="D29" s="74"/>
      <c r="E29" s="74"/>
      <c r="F29" s="12" t="s">
        <v>23</v>
      </c>
      <c r="G29" s="13">
        <v>42.73807</v>
      </c>
      <c r="H29" s="13">
        <v>250</v>
      </c>
      <c r="I29" s="13">
        <v>0.17095199999999999</v>
      </c>
      <c r="J29" s="61">
        <v>38758</v>
      </c>
      <c r="K29" s="62">
        <v>1.1026902832963518E-3</v>
      </c>
      <c r="L29" s="61">
        <v>57969</v>
      </c>
      <c r="M29" s="62">
        <v>7.3725732719211992E-4</v>
      </c>
      <c r="N29" s="61">
        <v>902798</v>
      </c>
      <c r="O29" s="63">
        <v>4.733957097822547E-5</v>
      </c>
      <c r="P29" s="14">
        <v>3.3075000000000001</v>
      </c>
      <c r="Q29" s="14">
        <v>2.2125000000000004</v>
      </c>
      <c r="R29" s="14">
        <v>0.14174999999999999</v>
      </c>
      <c r="S29" s="14">
        <v>2.8875000000000002</v>
      </c>
      <c r="T29" s="14">
        <v>1.9350000000000001</v>
      </c>
      <c r="U29" s="14">
        <v>0.12375</v>
      </c>
      <c r="V29" s="14">
        <v>160.5</v>
      </c>
      <c r="W29" s="14">
        <v>107.25</v>
      </c>
      <c r="X29" s="28">
        <v>6.8925000000000001</v>
      </c>
      <c r="Z29" s="50">
        <v>1.1524390243902439E-2</v>
      </c>
      <c r="AA29" s="50">
        <v>7.7090592334494784E-3</v>
      </c>
      <c r="AB29" s="50">
        <v>4.9390243902439025E-4</v>
      </c>
      <c r="AC29" s="50"/>
      <c r="AD29" s="50">
        <v>2.1201923076923075</v>
      </c>
      <c r="AE29" s="50">
        <v>1.4182692307692308</v>
      </c>
      <c r="AF29" s="50">
        <v>9.0865384615384598E-2</v>
      </c>
      <c r="AG29" s="50"/>
      <c r="AH29" s="50">
        <v>0.2704415372035977</v>
      </c>
      <c r="AI29" s="50">
        <v>0.18090760425183977</v>
      </c>
      <c r="AJ29" s="50">
        <v>1.1590351594439901E-2</v>
      </c>
      <c r="AK29" s="50"/>
      <c r="AL29" s="50">
        <v>2.9013157894736844E-5</v>
      </c>
      <c r="AM29" s="50">
        <v>1.9407894736842107E-5</v>
      </c>
      <c r="AN29" s="50">
        <v>1.2434210526315788E-6</v>
      </c>
      <c r="AO29" s="50"/>
      <c r="AP29" s="50">
        <v>1.4041994750656167E-3</v>
      </c>
      <c r="AQ29" s="50">
        <v>9.3832020997375331E-4</v>
      </c>
      <c r="AR29" s="50">
        <v>6.0301837270341211E-5</v>
      </c>
      <c r="AS29" s="50"/>
      <c r="AT29" s="50">
        <v>0.10466772151898734</v>
      </c>
      <c r="AU29" s="50">
        <v>7.0015822784810139E-2</v>
      </c>
      <c r="AV29" s="50">
        <v>4.4857594936708852E-3</v>
      </c>
    </row>
    <row r="30" spans="1:48" s="43" customFormat="1" x14ac:dyDescent="0.35">
      <c r="A30" s="17" t="s">
        <v>40</v>
      </c>
      <c r="B30" s="74" t="s">
        <v>41</v>
      </c>
      <c r="C30" s="74" t="s">
        <v>42</v>
      </c>
      <c r="D30" s="74" t="s">
        <v>43</v>
      </c>
      <c r="E30" s="74" t="s">
        <v>28</v>
      </c>
      <c r="F30" s="12" t="s">
        <v>22</v>
      </c>
      <c r="G30" s="13">
        <v>69.361620000000002</v>
      </c>
      <c r="H30" s="13">
        <v>165.36510000000001</v>
      </c>
      <c r="I30" s="13">
        <v>0.41944500000000001</v>
      </c>
      <c r="J30" s="61">
        <v>39522</v>
      </c>
      <c r="K30" s="62">
        <v>1.7550129042052528E-3</v>
      </c>
      <c r="L30" s="61">
        <v>49432</v>
      </c>
      <c r="M30" s="62">
        <v>1.403172438905972E-3</v>
      </c>
      <c r="N30" s="61">
        <v>234433</v>
      </c>
      <c r="O30" s="63">
        <v>2.9586969411303016E-4</v>
      </c>
      <c r="P30" s="14">
        <v>7.9499999999999993</v>
      </c>
      <c r="Q30" s="14">
        <v>6.36</v>
      </c>
      <c r="R30" s="14">
        <v>1.3425</v>
      </c>
      <c r="S30" s="14">
        <v>6.9225000000000003</v>
      </c>
      <c r="T30" s="14">
        <v>5.5350000000000001</v>
      </c>
      <c r="U30" s="14">
        <v>1.17</v>
      </c>
      <c r="V30" s="14">
        <v>384.75</v>
      </c>
      <c r="W30" s="14">
        <v>307.5</v>
      </c>
      <c r="X30" s="28">
        <v>64.875</v>
      </c>
      <c r="Z30" s="50">
        <v>2.7700348432055745E-2</v>
      </c>
      <c r="AA30" s="50">
        <v>2.21602787456446E-2</v>
      </c>
      <c r="AB30" s="50">
        <v>4.6777003484320557E-3</v>
      </c>
      <c r="AC30" s="50"/>
      <c r="AD30" s="50">
        <v>5.0961538461538458</v>
      </c>
      <c r="AE30" s="50">
        <v>4.0769230769230766</v>
      </c>
      <c r="AF30" s="50">
        <v>0.86057692307692302</v>
      </c>
      <c r="AG30" s="50"/>
      <c r="AH30" s="50">
        <v>0.65004088307440711</v>
      </c>
      <c r="AI30" s="50">
        <v>0.52003270645952582</v>
      </c>
      <c r="AJ30" s="50">
        <v>0.10977105478331971</v>
      </c>
      <c r="AK30" s="50"/>
      <c r="AL30" s="50">
        <v>6.973684210526315E-5</v>
      </c>
      <c r="AM30" s="50">
        <v>5.5789473684210532E-5</v>
      </c>
      <c r="AN30" s="50">
        <v>1.1776315789473684E-5</v>
      </c>
      <c r="AO30" s="50"/>
      <c r="AP30" s="50">
        <v>3.3661417322834648E-3</v>
      </c>
      <c r="AQ30" s="50">
        <v>2.6902887139107611E-3</v>
      </c>
      <c r="AR30" s="50">
        <v>5.6758530183727036E-4</v>
      </c>
      <c r="AS30" s="50"/>
      <c r="AT30" s="50">
        <v>0.25158227848101261</v>
      </c>
      <c r="AU30" s="50">
        <v>0.20126582278481012</v>
      </c>
      <c r="AV30" s="50">
        <v>4.2484177215189871E-2</v>
      </c>
    </row>
    <row r="31" spans="1:48" s="43" customFormat="1" x14ac:dyDescent="0.35">
      <c r="A31" s="17" t="s">
        <v>24</v>
      </c>
      <c r="B31" s="74"/>
      <c r="C31" s="74"/>
      <c r="D31" s="74"/>
      <c r="E31" s="74"/>
      <c r="F31" s="12" t="s">
        <v>23</v>
      </c>
      <c r="G31" s="13">
        <v>33.432879999999997</v>
      </c>
      <c r="H31" s="13">
        <v>220.5042</v>
      </c>
      <c r="I31" s="13">
        <v>0.15162</v>
      </c>
      <c r="J31" s="61">
        <v>39522</v>
      </c>
      <c r="K31" s="62">
        <v>8.4593087394362629E-4</v>
      </c>
      <c r="L31" s="61">
        <v>49432</v>
      </c>
      <c r="M31" s="62">
        <v>6.7634083184981385E-4</v>
      </c>
      <c r="N31" s="61">
        <v>234433</v>
      </c>
      <c r="O31" s="63">
        <v>1.426116630337879E-4</v>
      </c>
      <c r="P31" s="14">
        <v>2.88</v>
      </c>
      <c r="Q31" s="14">
        <v>2.3024999999999998</v>
      </c>
      <c r="R31" s="14">
        <v>0.48525000000000001</v>
      </c>
      <c r="S31" s="14">
        <v>2.4824999999999999</v>
      </c>
      <c r="T31" s="14">
        <v>1.9874999999999998</v>
      </c>
      <c r="U31" s="14">
        <v>0.41850000000000004</v>
      </c>
      <c r="V31" s="14">
        <v>138</v>
      </c>
      <c r="W31" s="14">
        <v>110.25</v>
      </c>
      <c r="X31" s="28">
        <v>23.25</v>
      </c>
      <c r="Z31" s="50">
        <v>1.0034843205574913E-2</v>
      </c>
      <c r="AA31" s="50">
        <v>8.0226480836236933E-3</v>
      </c>
      <c r="AB31" s="50">
        <v>1.6907665505226481E-3</v>
      </c>
      <c r="AC31" s="50"/>
      <c r="AD31" s="50">
        <v>1.846153846153846</v>
      </c>
      <c r="AE31" s="50">
        <v>1.4759615384615383</v>
      </c>
      <c r="AF31" s="50">
        <v>0.31105769230769231</v>
      </c>
      <c r="AG31" s="50"/>
      <c r="AH31" s="50">
        <v>0.23548650858544562</v>
      </c>
      <c r="AI31" s="50">
        <v>0.18826655764513489</v>
      </c>
      <c r="AJ31" s="50">
        <v>3.9677023712183158E-2</v>
      </c>
      <c r="AK31" s="50"/>
      <c r="AL31" s="50">
        <v>2.5263157894736841E-5</v>
      </c>
      <c r="AM31" s="50">
        <v>2.0197368421052631E-5</v>
      </c>
      <c r="AN31" s="50">
        <v>4.2565789473684212E-6</v>
      </c>
      <c r="AO31" s="50"/>
      <c r="AP31" s="50">
        <v>1.2073490813648293E-3</v>
      </c>
      <c r="AQ31" s="50">
        <v>9.6456692913385832E-4</v>
      </c>
      <c r="AR31" s="50">
        <v>2.0341207349081365E-4</v>
      </c>
      <c r="AS31" s="50"/>
      <c r="AT31" s="50">
        <v>9.11392405063291E-2</v>
      </c>
      <c r="AU31" s="50">
        <v>7.2863924050632897E-2</v>
      </c>
      <c r="AV31" s="50">
        <v>1.5356012658227848E-2</v>
      </c>
    </row>
    <row r="32" spans="1:48" s="43" customFormat="1" x14ac:dyDescent="0.35">
      <c r="A32" s="72" t="s">
        <v>24</v>
      </c>
      <c r="B32" s="74" t="s">
        <v>25</v>
      </c>
      <c r="C32" s="74" t="s">
        <v>26</v>
      </c>
      <c r="D32" s="74" t="s">
        <v>44</v>
      </c>
      <c r="E32" s="74" t="s">
        <v>28</v>
      </c>
      <c r="F32" s="12" t="s">
        <v>22</v>
      </c>
      <c r="G32" s="13">
        <v>0.249</v>
      </c>
      <c r="H32" s="13">
        <v>193.02330000000001</v>
      </c>
      <c r="I32" s="13">
        <v>1.2899999999999999E-3</v>
      </c>
      <c r="J32" s="61">
        <v>4006</v>
      </c>
      <c r="K32" s="62">
        <v>6.2156764852720918E-5</v>
      </c>
      <c r="L32" s="61">
        <v>107354</v>
      </c>
      <c r="M32" s="62">
        <v>2.3194291782327625E-6</v>
      </c>
      <c r="N32" s="61">
        <v>1016490</v>
      </c>
      <c r="O32" s="63">
        <v>2.4496059971076943E-7</v>
      </c>
      <c r="P32" s="14">
        <v>0.24149999999999999</v>
      </c>
      <c r="Q32" s="14">
        <v>9.0000000000000011E-3</v>
      </c>
      <c r="R32" s="14">
        <v>9.525E-4</v>
      </c>
      <c r="S32" s="14">
        <v>0.21000000000000002</v>
      </c>
      <c r="T32" s="14">
        <v>7.8750000000000001E-3</v>
      </c>
      <c r="U32" s="14">
        <v>8.3250000000000012E-4</v>
      </c>
      <c r="V32" s="14">
        <v>11.7</v>
      </c>
      <c r="W32" s="14">
        <v>0.4365</v>
      </c>
      <c r="X32" s="28">
        <v>4.6050000000000001E-2</v>
      </c>
      <c r="Z32" s="50">
        <v>8.4146341463414633E-4</v>
      </c>
      <c r="AA32" s="50">
        <v>3.1358885017421605E-5</v>
      </c>
      <c r="AB32" s="50">
        <v>3.3188153310104529E-6</v>
      </c>
      <c r="AC32" s="50"/>
      <c r="AD32" s="50">
        <v>0.15480769230769229</v>
      </c>
      <c r="AE32" s="50">
        <v>5.7692307692307696E-3</v>
      </c>
      <c r="AF32" s="50">
        <v>6.105769230769231E-4</v>
      </c>
      <c r="AG32" s="50"/>
      <c r="AH32" s="50">
        <v>1.9746524938675385E-2</v>
      </c>
      <c r="AI32" s="50">
        <v>7.3589533932951769E-4</v>
      </c>
      <c r="AJ32" s="50">
        <v>7.7882256745707279E-5</v>
      </c>
      <c r="AK32" s="50"/>
      <c r="AL32" s="50">
        <v>2.1184210526315787E-6</v>
      </c>
      <c r="AM32" s="50">
        <v>7.8947368421052637E-8</v>
      </c>
      <c r="AN32" s="50">
        <v>8.3552631578947372E-9</v>
      </c>
      <c r="AO32" s="50"/>
      <c r="AP32" s="50">
        <v>1.0236220472440944E-4</v>
      </c>
      <c r="AQ32" s="50">
        <v>3.8188976377952756E-6</v>
      </c>
      <c r="AR32" s="50">
        <v>4.0288713910761154E-7</v>
      </c>
      <c r="AS32" s="50"/>
      <c r="AT32" s="50">
        <v>7.6424050632911385E-3</v>
      </c>
      <c r="AU32" s="50">
        <v>2.8481012658227849E-4</v>
      </c>
      <c r="AV32" s="50">
        <v>3.0142405063291137E-5</v>
      </c>
    </row>
    <row r="33" spans="1:48" s="43" customFormat="1" x14ac:dyDescent="0.35">
      <c r="A33" s="73"/>
      <c r="B33" s="75"/>
      <c r="C33" s="75"/>
      <c r="D33" s="75"/>
      <c r="E33" s="75"/>
      <c r="F33" s="18" t="s">
        <v>23</v>
      </c>
      <c r="G33" s="19">
        <v>0.248</v>
      </c>
      <c r="H33" s="19">
        <v>233.9623</v>
      </c>
      <c r="I33" s="19">
        <v>1.06E-3</v>
      </c>
      <c r="J33" s="64">
        <v>4006</v>
      </c>
      <c r="K33" s="65">
        <v>6.19071392910634E-5</v>
      </c>
      <c r="L33" s="64">
        <v>107354</v>
      </c>
      <c r="M33" s="65">
        <v>2.3101142016133538E-6</v>
      </c>
      <c r="N33" s="64">
        <v>1016490</v>
      </c>
      <c r="O33" s="66">
        <v>2.4397682220189084E-7</v>
      </c>
      <c r="P33" s="20">
        <v>0.19800000000000001</v>
      </c>
      <c r="Q33" s="20">
        <v>7.4025000000000002E-3</v>
      </c>
      <c r="R33" s="20">
        <v>7.7999999999999988E-4</v>
      </c>
      <c r="S33" s="20">
        <v>0.186</v>
      </c>
      <c r="T33" s="20">
        <v>6.9449999999999998E-3</v>
      </c>
      <c r="U33" s="20">
        <v>7.3349999999999999E-4</v>
      </c>
      <c r="V33" s="20">
        <v>10.350000000000001</v>
      </c>
      <c r="W33" s="20">
        <v>0.38624999999999998</v>
      </c>
      <c r="X33" s="29">
        <v>4.0799999999999996E-2</v>
      </c>
      <c r="Z33" s="50">
        <v>6.8989547038327535E-4</v>
      </c>
      <c r="AA33" s="50">
        <v>2.579268292682927E-5</v>
      </c>
      <c r="AB33" s="50">
        <v>2.7177700348432052E-6</v>
      </c>
      <c r="AC33" s="50"/>
      <c r="AD33" s="50">
        <v>0.12692307692307692</v>
      </c>
      <c r="AE33" s="50">
        <v>4.7451923076923079E-3</v>
      </c>
      <c r="AF33" s="50">
        <v>4.999999999999999E-4</v>
      </c>
      <c r="AG33" s="50"/>
      <c r="AH33" s="50">
        <v>1.6189697465249387E-2</v>
      </c>
      <c r="AI33" s="50">
        <v>6.0527391659852823E-4</v>
      </c>
      <c r="AJ33" s="50">
        <v>6.3777596075224847E-5</v>
      </c>
      <c r="AK33" s="50"/>
      <c r="AL33" s="50">
        <v>1.7368421052631579E-6</v>
      </c>
      <c r="AM33" s="50">
        <v>6.4934210526315792E-8</v>
      </c>
      <c r="AN33" s="50">
        <v>6.842105263157894E-9</v>
      </c>
      <c r="AO33" s="50"/>
      <c r="AP33" s="50">
        <v>9.0551181102362213E-5</v>
      </c>
      <c r="AQ33" s="50">
        <v>3.3792650918635167E-6</v>
      </c>
      <c r="AR33" s="50">
        <v>3.5695538057742777E-7</v>
      </c>
      <c r="AS33" s="50"/>
      <c r="AT33" s="50">
        <v>6.2658227848101265E-3</v>
      </c>
      <c r="AU33" s="50">
        <v>2.3425632911392404E-4</v>
      </c>
      <c r="AV33" s="50">
        <v>2.4683544303797462E-5</v>
      </c>
    </row>
    <row r="34" spans="1:48" s="43" customFormat="1" x14ac:dyDescent="0.35"/>
    <row r="35" spans="1:48" s="43" customFormat="1" ht="31" x14ac:dyDescent="0.7">
      <c r="A35" s="23" t="s">
        <v>53</v>
      </c>
      <c r="B35" s="23"/>
      <c r="C35" s="23"/>
      <c r="D35" s="23"/>
    </row>
    <row r="36" spans="1:48" s="43" customFormat="1" x14ac:dyDescent="0.35">
      <c r="A36" s="76" t="s">
        <v>18</v>
      </c>
      <c r="B36" s="78" t="s">
        <v>19</v>
      </c>
      <c r="C36" s="78" t="s">
        <v>19</v>
      </c>
      <c r="D36" s="78" t="s">
        <v>20</v>
      </c>
      <c r="E36" s="78" t="s">
        <v>21</v>
      </c>
      <c r="F36" s="24" t="s">
        <v>22</v>
      </c>
      <c r="G36" s="25">
        <v>734.67880000000002</v>
      </c>
      <c r="H36" s="25">
        <v>256.92009999999999</v>
      </c>
      <c r="I36" s="25">
        <v>2.8595609999999998</v>
      </c>
      <c r="J36" s="58">
        <v>1146</v>
      </c>
      <c r="K36" s="59">
        <v>0.641080977312391</v>
      </c>
      <c r="L36" s="58">
        <v>8324</v>
      </c>
      <c r="M36" s="59">
        <v>8.8260307544449787E-2</v>
      </c>
      <c r="N36" s="58">
        <v>220068</v>
      </c>
      <c r="O36" s="60">
        <v>3.3384172164967192E-3</v>
      </c>
      <c r="P36" s="26">
        <v>1240</v>
      </c>
      <c r="Q36" s="26">
        <v>171.5</v>
      </c>
      <c r="R36" s="26">
        <v>6.5</v>
      </c>
      <c r="S36" s="26">
        <v>1085</v>
      </c>
      <c r="T36" s="26">
        <v>150</v>
      </c>
      <c r="U36" s="26">
        <v>5.7</v>
      </c>
      <c r="V36" s="26">
        <v>60500</v>
      </c>
      <c r="W36" s="26">
        <v>8350</v>
      </c>
      <c r="X36" s="27">
        <v>315.5</v>
      </c>
      <c r="Z36" s="50">
        <v>4.3205574912891986</v>
      </c>
      <c r="AA36" s="50">
        <v>0.59756097560975607</v>
      </c>
      <c r="AB36" s="50">
        <v>2.2648083623693381E-2</v>
      </c>
      <c r="AC36" s="50"/>
      <c r="AD36" s="50">
        <v>794.8717948717948</v>
      </c>
      <c r="AE36" s="50">
        <v>109.93589743589743</v>
      </c>
      <c r="AF36" s="50">
        <v>4.166666666666667</v>
      </c>
      <c r="AG36" s="50"/>
      <c r="AH36" s="50">
        <v>101.39002452984464</v>
      </c>
      <c r="AI36" s="50">
        <v>14.022894521668029</v>
      </c>
      <c r="AJ36" s="50">
        <v>0.53147996729354041</v>
      </c>
      <c r="AK36" s="50"/>
      <c r="AL36" s="50">
        <v>1.087719298245614E-2</v>
      </c>
      <c r="AM36" s="50">
        <v>1.5043859649122807E-3</v>
      </c>
      <c r="AN36" s="50">
        <v>5.7017543859649122E-5</v>
      </c>
      <c r="AO36" s="50"/>
      <c r="AP36" s="50">
        <v>0.52930883639545057</v>
      </c>
      <c r="AQ36" s="50">
        <v>7.3053368328958881E-2</v>
      </c>
      <c r="AR36" s="50">
        <v>2.7602799650043746E-3</v>
      </c>
      <c r="AS36" s="50"/>
      <c r="AT36" s="50">
        <v>39.24050632911392</v>
      </c>
      <c r="AU36" s="50">
        <v>5.4272151898734178</v>
      </c>
      <c r="AV36" s="50">
        <v>0.20569620253164556</v>
      </c>
    </row>
    <row r="37" spans="1:48" s="43" customFormat="1" x14ac:dyDescent="0.35">
      <c r="A37" s="77"/>
      <c r="B37" s="74"/>
      <c r="C37" s="74"/>
      <c r="D37" s="74"/>
      <c r="E37" s="74"/>
      <c r="F37" s="12" t="s">
        <v>23</v>
      </c>
      <c r="G37" s="13">
        <v>256.149</v>
      </c>
      <c r="H37" s="13">
        <v>258.06220000000002</v>
      </c>
      <c r="I37" s="13">
        <v>0.99258599999999997</v>
      </c>
      <c r="J37" s="61">
        <v>1146</v>
      </c>
      <c r="K37" s="62">
        <v>0.22351570680628272</v>
      </c>
      <c r="L37" s="61">
        <v>8324</v>
      </c>
      <c r="M37" s="62">
        <v>3.0772345026429601E-2</v>
      </c>
      <c r="N37" s="61">
        <v>220068</v>
      </c>
      <c r="O37" s="63">
        <v>1.1639538688041878E-3</v>
      </c>
      <c r="P37" s="14">
        <v>431</v>
      </c>
      <c r="Q37" s="14">
        <v>59.5</v>
      </c>
      <c r="R37" s="14">
        <v>2.2549999999999999</v>
      </c>
      <c r="S37" s="14">
        <v>376.5</v>
      </c>
      <c r="T37" s="14">
        <v>52</v>
      </c>
      <c r="U37" s="14">
        <v>1.97</v>
      </c>
      <c r="V37" s="14">
        <v>20950</v>
      </c>
      <c r="W37" s="14">
        <v>2895</v>
      </c>
      <c r="X37" s="28">
        <v>109.5</v>
      </c>
      <c r="Z37" s="50">
        <v>1.5017421602787457</v>
      </c>
      <c r="AA37" s="50">
        <v>0.2073170731707317</v>
      </c>
      <c r="AB37" s="50">
        <v>7.8571428571428559E-3</v>
      </c>
      <c r="AC37" s="50"/>
      <c r="AD37" s="50">
        <v>276.28205128205127</v>
      </c>
      <c r="AE37" s="50">
        <v>38.141025641025642</v>
      </c>
      <c r="AF37" s="50">
        <v>1.4455128205128205</v>
      </c>
      <c r="AG37" s="50"/>
      <c r="AH37" s="50">
        <v>35.241210139002455</v>
      </c>
      <c r="AI37" s="50">
        <v>4.8650858544562547</v>
      </c>
      <c r="AJ37" s="50">
        <v>0.18438266557645133</v>
      </c>
      <c r="AK37" s="50"/>
      <c r="AL37" s="50">
        <v>3.7807017543859647E-3</v>
      </c>
      <c r="AM37" s="50">
        <v>5.219298245614035E-4</v>
      </c>
      <c r="AN37" s="50">
        <v>1.9780701754385965E-5</v>
      </c>
      <c r="AO37" s="50"/>
      <c r="AP37" s="50">
        <v>0.18328958880139984</v>
      </c>
      <c r="AQ37" s="50">
        <v>2.5328083989501312E-2</v>
      </c>
      <c r="AR37" s="50">
        <v>9.5800524934383199E-4</v>
      </c>
      <c r="AS37" s="50"/>
      <c r="AT37" s="50">
        <v>13.639240506329113</v>
      </c>
      <c r="AU37" s="50">
        <v>1.8829113924050631</v>
      </c>
      <c r="AV37" s="50">
        <v>7.1360759493670878E-2</v>
      </c>
    </row>
    <row r="38" spans="1:48" s="43" customFormat="1" x14ac:dyDescent="0.35">
      <c r="A38" s="72" t="s">
        <v>24</v>
      </c>
      <c r="B38" s="74" t="s">
        <v>25</v>
      </c>
      <c r="C38" s="74" t="s">
        <v>26</v>
      </c>
      <c r="D38" s="74" t="s">
        <v>27</v>
      </c>
      <c r="E38" s="74" t="s">
        <v>28</v>
      </c>
      <c r="F38" s="12" t="s">
        <v>22</v>
      </c>
      <c r="G38" s="13">
        <v>885</v>
      </c>
      <c r="H38" s="13">
        <v>236.631</v>
      </c>
      <c r="I38" s="13">
        <v>3.74</v>
      </c>
      <c r="J38" s="61">
        <v>4006</v>
      </c>
      <c r="K38" s="62">
        <v>0.22091862206689966</v>
      </c>
      <c r="L38" s="61">
        <v>107354</v>
      </c>
      <c r="M38" s="62">
        <v>8.2437543081766863E-3</v>
      </c>
      <c r="N38" s="61">
        <v>1016490</v>
      </c>
      <c r="O38" s="63">
        <v>8.7064309535755393E-4</v>
      </c>
      <c r="P38" s="14">
        <v>466</v>
      </c>
      <c r="Q38" s="14">
        <v>17.399999999999999</v>
      </c>
      <c r="R38" s="14">
        <v>1.84</v>
      </c>
      <c r="S38" s="14">
        <v>406.5</v>
      </c>
      <c r="T38" s="14">
        <v>15.2</v>
      </c>
      <c r="U38" s="14">
        <v>1.605</v>
      </c>
      <c r="V38" s="14">
        <v>22600</v>
      </c>
      <c r="W38" s="14">
        <v>845</v>
      </c>
      <c r="X38" s="28">
        <v>89</v>
      </c>
      <c r="Z38" s="50">
        <v>1.6236933797909407</v>
      </c>
      <c r="AA38" s="50">
        <v>6.0627177700348429E-2</v>
      </c>
      <c r="AB38" s="50">
        <v>6.4111498257839721E-3</v>
      </c>
      <c r="AC38" s="50"/>
      <c r="AD38" s="50">
        <v>298.71794871794873</v>
      </c>
      <c r="AE38" s="50">
        <v>11.153846153846153</v>
      </c>
      <c r="AF38" s="50">
        <v>1.1794871794871795</v>
      </c>
      <c r="AG38" s="50"/>
      <c r="AH38" s="50">
        <v>38.103025347506133</v>
      </c>
      <c r="AI38" s="50">
        <v>1.4227309893704005</v>
      </c>
      <c r="AJ38" s="50">
        <v>0.15044971381847916</v>
      </c>
      <c r="AK38" s="50"/>
      <c r="AL38" s="50">
        <v>4.087719298245614E-3</v>
      </c>
      <c r="AM38" s="50">
        <v>1.5263157894736842E-4</v>
      </c>
      <c r="AN38" s="50">
        <v>1.6140350877192984E-5</v>
      </c>
      <c r="AO38" s="50"/>
      <c r="AP38" s="50">
        <v>0.19772528433945757</v>
      </c>
      <c r="AQ38" s="50">
        <v>7.3928258967629048E-3</v>
      </c>
      <c r="AR38" s="50">
        <v>7.7865266841644796E-4</v>
      </c>
      <c r="AS38" s="50"/>
      <c r="AT38" s="50">
        <v>14.746835443037973</v>
      </c>
      <c r="AU38" s="50">
        <v>0.550632911392405</v>
      </c>
      <c r="AV38" s="50">
        <v>5.8227848101265821E-2</v>
      </c>
    </row>
    <row r="39" spans="1:48" s="43" customFormat="1" x14ac:dyDescent="0.35">
      <c r="A39" s="72"/>
      <c r="B39" s="74"/>
      <c r="C39" s="74"/>
      <c r="D39" s="74"/>
      <c r="E39" s="74"/>
      <c r="F39" s="12" t="s">
        <v>23</v>
      </c>
      <c r="G39" s="13">
        <v>450</v>
      </c>
      <c r="H39" s="13">
        <v>228.4264</v>
      </c>
      <c r="I39" s="13">
        <v>1.97</v>
      </c>
      <c r="J39" s="61">
        <v>4006</v>
      </c>
      <c r="K39" s="62">
        <v>0.11233150274588118</v>
      </c>
      <c r="L39" s="61">
        <v>107354</v>
      </c>
      <c r="M39" s="62">
        <v>4.1917394787339083E-3</v>
      </c>
      <c r="N39" s="61">
        <v>1016490</v>
      </c>
      <c r="O39" s="63">
        <v>4.4269987899536641E-4</v>
      </c>
      <c r="P39" s="14">
        <v>245.5</v>
      </c>
      <c r="Q39" s="14">
        <v>9.15</v>
      </c>
      <c r="R39" s="14">
        <v>0.97</v>
      </c>
      <c r="S39" s="14">
        <v>214</v>
      </c>
      <c r="T39" s="14">
        <v>8</v>
      </c>
      <c r="U39" s="14">
        <v>0.84499999999999997</v>
      </c>
      <c r="V39" s="14">
        <v>11900</v>
      </c>
      <c r="W39" s="14">
        <v>444.5</v>
      </c>
      <c r="X39" s="28">
        <v>46.95</v>
      </c>
      <c r="Z39" s="50">
        <v>0.85540069686411146</v>
      </c>
      <c r="AA39" s="50">
        <v>3.1881533101045301E-2</v>
      </c>
      <c r="AB39" s="50">
        <v>3.3797909407665503E-3</v>
      </c>
      <c r="AC39" s="50"/>
      <c r="AD39" s="50">
        <v>157.37179487179486</v>
      </c>
      <c r="AE39" s="50">
        <v>5.865384615384615</v>
      </c>
      <c r="AF39" s="50">
        <v>0.62179487179487181</v>
      </c>
      <c r="AG39" s="50"/>
      <c r="AH39" s="50">
        <v>20.07358953393295</v>
      </c>
      <c r="AI39" s="50">
        <v>0.74816026165167626</v>
      </c>
      <c r="AJ39" s="50">
        <v>7.9313164349959109E-2</v>
      </c>
      <c r="AK39" s="50"/>
      <c r="AL39" s="50">
        <v>2.1535087719298245E-3</v>
      </c>
      <c r="AM39" s="50">
        <v>8.026315789473685E-5</v>
      </c>
      <c r="AN39" s="50">
        <v>8.508771929824561E-6</v>
      </c>
      <c r="AO39" s="50"/>
      <c r="AP39" s="50">
        <v>0.10411198600174978</v>
      </c>
      <c r="AQ39" s="50">
        <v>3.8888888888888888E-3</v>
      </c>
      <c r="AR39" s="50">
        <v>4.1076115485564306E-4</v>
      </c>
      <c r="AS39" s="50"/>
      <c r="AT39" s="50">
        <v>7.7689873417721511</v>
      </c>
      <c r="AU39" s="50">
        <v>0.28955696202531644</v>
      </c>
      <c r="AV39" s="50">
        <v>3.0696202531645567E-2</v>
      </c>
    </row>
    <row r="40" spans="1:48" s="43" customFormat="1" x14ac:dyDescent="0.35">
      <c r="A40" s="72" t="s">
        <v>29</v>
      </c>
      <c r="B40" s="74" t="s">
        <v>30</v>
      </c>
      <c r="C40" s="74" t="s">
        <v>30</v>
      </c>
      <c r="D40" s="74" t="s">
        <v>31</v>
      </c>
      <c r="E40" s="74" t="s">
        <v>32</v>
      </c>
      <c r="F40" s="12" t="s">
        <v>22</v>
      </c>
      <c r="G40" s="13">
        <v>991</v>
      </c>
      <c r="H40" s="13">
        <v>260</v>
      </c>
      <c r="I40" s="13">
        <v>3.8115380000000001</v>
      </c>
      <c r="J40" s="61">
        <v>3644</v>
      </c>
      <c r="K40" s="62">
        <v>0.27195389681668497</v>
      </c>
      <c r="L40" s="61">
        <v>188644</v>
      </c>
      <c r="M40" s="62">
        <v>5.2532813129492588E-3</v>
      </c>
      <c r="N40" s="61">
        <v>2294863</v>
      </c>
      <c r="O40" s="63">
        <v>4.3183405719644265E-4</v>
      </c>
      <c r="P40" s="14">
        <v>520</v>
      </c>
      <c r="Q40" s="14">
        <v>10.050000000000001</v>
      </c>
      <c r="R40" s="14">
        <v>0.83</v>
      </c>
      <c r="S40" s="14">
        <v>455</v>
      </c>
      <c r="T40" s="14">
        <v>8.8000000000000007</v>
      </c>
      <c r="U40" s="14">
        <v>0.72499999999999998</v>
      </c>
      <c r="V40" s="14">
        <v>25300</v>
      </c>
      <c r="W40" s="14">
        <v>489.5</v>
      </c>
      <c r="X40" s="28">
        <v>40.25</v>
      </c>
      <c r="Y40" s="7"/>
      <c r="Z40" s="50">
        <v>1.8118466898954704</v>
      </c>
      <c r="AA40" s="50">
        <v>3.5017421602787459E-2</v>
      </c>
      <c r="AB40" s="50">
        <v>2.8919860627177698E-3</v>
      </c>
      <c r="AC40" s="50"/>
      <c r="AD40" s="50">
        <v>333.33333333333331</v>
      </c>
      <c r="AE40" s="50">
        <v>6.4423076923076925</v>
      </c>
      <c r="AF40" s="50">
        <v>0.53205128205128205</v>
      </c>
      <c r="AG40" s="50"/>
      <c r="AH40" s="50">
        <v>42.518397383483233</v>
      </c>
      <c r="AI40" s="50">
        <v>0.82174979558462802</v>
      </c>
      <c r="AJ40" s="50">
        <v>6.786590351594439E-2</v>
      </c>
      <c r="AK40" s="50"/>
      <c r="AL40" s="50">
        <v>4.5614035087719294E-3</v>
      </c>
      <c r="AM40" s="50">
        <v>8.8157894736842115E-5</v>
      </c>
      <c r="AN40" s="50">
        <v>7.2807017543859648E-6</v>
      </c>
      <c r="AO40" s="50"/>
      <c r="AP40" s="50">
        <v>0.22134733158355205</v>
      </c>
      <c r="AQ40" s="50">
        <v>4.2825896762904636E-3</v>
      </c>
      <c r="AR40" s="50">
        <v>3.5214348206474193E-4</v>
      </c>
      <c r="AS40" s="50"/>
      <c r="AT40" s="50">
        <v>16.455696202531644</v>
      </c>
      <c r="AU40" s="50">
        <v>0.31803797468354433</v>
      </c>
      <c r="AV40" s="50">
        <v>2.6265822784810124E-2</v>
      </c>
    </row>
    <row r="41" spans="1:48" s="43" customFormat="1" x14ac:dyDescent="0.35">
      <c r="A41" s="72"/>
      <c r="B41" s="74"/>
      <c r="C41" s="74"/>
      <c r="D41" s="74"/>
      <c r="E41" s="74"/>
      <c r="F41" s="12" t="s">
        <v>23</v>
      </c>
      <c r="G41" s="13">
        <v>313</v>
      </c>
      <c r="H41" s="13">
        <v>208</v>
      </c>
      <c r="I41" s="13">
        <v>1.5048079999999999</v>
      </c>
      <c r="J41" s="61">
        <v>3644</v>
      </c>
      <c r="K41" s="62">
        <v>8.5894621295279916E-2</v>
      </c>
      <c r="L41" s="61">
        <v>188644</v>
      </c>
      <c r="M41" s="62">
        <v>1.6592099404168698E-3</v>
      </c>
      <c r="N41" s="61">
        <v>2294863</v>
      </c>
      <c r="O41" s="63">
        <v>1.3639158415992589E-4</v>
      </c>
      <c r="P41" s="14">
        <v>7.95</v>
      </c>
      <c r="Q41" s="14">
        <v>3.99</v>
      </c>
      <c r="R41" s="14">
        <v>0.65500000000000003</v>
      </c>
      <c r="S41" s="14">
        <v>6.95</v>
      </c>
      <c r="T41" s="14">
        <v>3.4750000000000001</v>
      </c>
      <c r="U41" s="14">
        <v>0.56999999999999995</v>
      </c>
      <c r="V41" s="14">
        <v>385</v>
      </c>
      <c r="W41" s="14">
        <v>193</v>
      </c>
      <c r="X41" s="28">
        <v>31.65</v>
      </c>
      <c r="Y41" s="7"/>
      <c r="Z41" s="50">
        <v>2.7700348432055748E-2</v>
      </c>
      <c r="AA41" s="50">
        <v>1.3902439024390244E-2</v>
      </c>
      <c r="AB41" s="50">
        <v>2.2822299651567945E-3</v>
      </c>
      <c r="AC41" s="50"/>
      <c r="AD41" s="50">
        <v>5.0961538461538458</v>
      </c>
      <c r="AE41" s="50">
        <v>2.5576923076923079</v>
      </c>
      <c r="AF41" s="50">
        <v>0.41987179487179488</v>
      </c>
      <c r="AG41" s="50"/>
      <c r="AH41" s="50">
        <v>0.65004088307440722</v>
      </c>
      <c r="AI41" s="50">
        <v>0.32624693376941949</v>
      </c>
      <c r="AJ41" s="50">
        <v>5.3556827473426001E-2</v>
      </c>
      <c r="AK41" s="50"/>
      <c r="AL41" s="50">
        <v>6.9736842105263164E-5</v>
      </c>
      <c r="AM41" s="50">
        <v>3.5000000000000004E-5</v>
      </c>
      <c r="AN41" s="50">
        <v>5.7456140350877194E-6</v>
      </c>
      <c r="AO41" s="50"/>
      <c r="AP41" s="50">
        <v>3.3683289588801401E-3</v>
      </c>
      <c r="AQ41" s="50">
        <v>1.6885389326334209E-3</v>
      </c>
      <c r="AR41" s="50">
        <v>2.769028871391076E-4</v>
      </c>
      <c r="AS41" s="50"/>
      <c r="AT41" s="50">
        <v>0.25158227848101267</v>
      </c>
      <c r="AU41" s="50">
        <v>0.12626582278481013</v>
      </c>
      <c r="AV41" s="50">
        <v>2.0727848101265822E-2</v>
      </c>
    </row>
    <row r="42" spans="1:48" s="43" customFormat="1" x14ac:dyDescent="0.35">
      <c r="A42" s="72" t="s">
        <v>33</v>
      </c>
      <c r="B42" s="74" t="s">
        <v>34</v>
      </c>
      <c r="C42" s="74" t="s">
        <v>35</v>
      </c>
      <c r="D42" s="74" t="s">
        <v>36</v>
      </c>
      <c r="E42" s="74" t="s">
        <v>28</v>
      </c>
      <c r="F42" s="12" t="s">
        <v>22</v>
      </c>
      <c r="G42" s="13">
        <v>1044.5830000000001</v>
      </c>
      <c r="H42" s="13">
        <v>250</v>
      </c>
      <c r="I42" s="13">
        <v>4.178331</v>
      </c>
      <c r="J42" s="61">
        <v>38758</v>
      </c>
      <c r="K42" s="62">
        <v>2.6951416481758608E-2</v>
      </c>
      <c r="L42" s="61">
        <v>57969</v>
      </c>
      <c r="M42" s="62">
        <v>1.8019682933981956E-2</v>
      </c>
      <c r="N42" s="61">
        <v>902798</v>
      </c>
      <c r="O42" s="63">
        <v>1.1570506359119095E-3</v>
      </c>
      <c r="P42" s="14">
        <v>54</v>
      </c>
      <c r="Q42" s="14">
        <v>36.049999999999997</v>
      </c>
      <c r="R42" s="14">
        <v>2.3149999999999999</v>
      </c>
      <c r="S42" s="14">
        <v>47.1</v>
      </c>
      <c r="T42" s="14">
        <v>31.5</v>
      </c>
      <c r="U42" s="14">
        <v>2.02</v>
      </c>
      <c r="V42" s="14">
        <v>2615</v>
      </c>
      <c r="W42" s="14">
        <v>1750</v>
      </c>
      <c r="X42" s="28">
        <v>112.5</v>
      </c>
      <c r="Z42" s="50">
        <v>0.18815331010452963</v>
      </c>
      <c r="AA42" s="50">
        <v>0.12560975609756098</v>
      </c>
      <c r="AB42" s="50">
        <v>8.0662020905923337E-3</v>
      </c>
      <c r="AC42" s="50"/>
      <c r="AD42" s="50">
        <v>34.615384615384613</v>
      </c>
      <c r="AE42" s="50">
        <v>23.108974358974358</v>
      </c>
      <c r="AF42" s="50">
        <v>1.4839743589743588</v>
      </c>
      <c r="AG42" s="50"/>
      <c r="AH42" s="50">
        <v>4.4153720359771054</v>
      </c>
      <c r="AI42" s="50">
        <v>2.9476696647587897</v>
      </c>
      <c r="AJ42" s="50">
        <v>0.1892886345053148</v>
      </c>
      <c r="AK42" s="50"/>
      <c r="AL42" s="50">
        <v>4.7368421052631577E-4</v>
      </c>
      <c r="AM42" s="50">
        <v>3.1622807017543859E-4</v>
      </c>
      <c r="AN42" s="50">
        <v>2.0307017543859649E-5</v>
      </c>
      <c r="AO42" s="50"/>
      <c r="AP42" s="50">
        <v>2.2878390201224848E-2</v>
      </c>
      <c r="AQ42" s="50">
        <v>1.5310586176727909E-2</v>
      </c>
      <c r="AR42" s="50">
        <v>9.8425196850393699E-4</v>
      </c>
      <c r="AS42" s="50"/>
      <c r="AT42" s="50">
        <v>1.7088607594936709</v>
      </c>
      <c r="AU42" s="50">
        <v>1.1408227848101264</v>
      </c>
      <c r="AV42" s="50">
        <v>7.3259493670886078E-2</v>
      </c>
    </row>
    <row r="43" spans="1:48" s="43" customFormat="1" x14ac:dyDescent="0.35">
      <c r="A43" s="72"/>
      <c r="B43" s="74"/>
      <c r="C43" s="74"/>
      <c r="D43" s="74"/>
      <c r="E43" s="74"/>
      <c r="F43" s="12" t="s">
        <v>23</v>
      </c>
      <c r="G43" s="13">
        <v>393.31849999999997</v>
      </c>
      <c r="H43" s="13">
        <v>250</v>
      </c>
      <c r="I43" s="13">
        <v>1.5732740000000001</v>
      </c>
      <c r="J43" s="61">
        <v>38758</v>
      </c>
      <c r="K43" s="62">
        <v>1.0148059755405335E-2</v>
      </c>
      <c r="L43" s="61">
        <v>57969</v>
      </c>
      <c r="M43" s="62">
        <v>6.7849799030516309E-3</v>
      </c>
      <c r="N43" s="61">
        <v>902798</v>
      </c>
      <c r="O43" s="63">
        <v>4.3566611800203363E-4</v>
      </c>
      <c r="P43" s="14">
        <v>20.3</v>
      </c>
      <c r="Q43" s="14">
        <v>13.55</v>
      </c>
      <c r="R43" s="14">
        <v>0.87</v>
      </c>
      <c r="S43" s="14">
        <v>17.75</v>
      </c>
      <c r="T43" s="14">
        <v>11.85</v>
      </c>
      <c r="U43" s="14">
        <v>0.76</v>
      </c>
      <c r="V43" s="14">
        <v>985</v>
      </c>
      <c r="W43" s="14">
        <v>660</v>
      </c>
      <c r="X43" s="28">
        <v>42.3</v>
      </c>
      <c r="Z43" s="50">
        <v>7.0731707317073178E-2</v>
      </c>
      <c r="AA43" s="50">
        <v>4.7212543554006968E-2</v>
      </c>
      <c r="AB43" s="50">
        <v>3.0313588850174214E-3</v>
      </c>
      <c r="AC43" s="50"/>
      <c r="AD43" s="50">
        <v>13.012820512820513</v>
      </c>
      <c r="AE43" s="50">
        <v>8.6858974358974361</v>
      </c>
      <c r="AF43" s="50">
        <v>0.55769230769230771</v>
      </c>
      <c r="AG43" s="50"/>
      <c r="AH43" s="50">
        <v>1.6598528209321342</v>
      </c>
      <c r="AI43" s="50">
        <v>1.107931316434996</v>
      </c>
      <c r="AJ43" s="50">
        <v>7.1136549468520036E-2</v>
      </c>
      <c r="AK43" s="50"/>
      <c r="AL43" s="50">
        <v>1.7807017543859649E-4</v>
      </c>
      <c r="AM43" s="50">
        <v>1.1885964912280703E-4</v>
      </c>
      <c r="AN43" s="50">
        <v>7.6315789473684211E-6</v>
      </c>
      <c r="AO43" s="50"/>
      <c r="AP43" s="50">
        <v>8.6176727909011378E-3</v>
      </c>
      <c r="AQ43" s="50">
        <v>5.774278215223097E-3</v>
      </c>
      <c r="AR43" s="50">
        <v>3.7007874015748031E-4</v>
      </c>
      <c r="AS43" s="50"/>
      <c r="AT43" s="50">
        <v>0.64240506329113922</v>
      </c>
      <c r="AU43" s="50">
        <v>0.42879746835443039</v>
      </c>
      <c r="AV43" s="50">
        <v>2.7531645569620251E-2</v>
      </c>
    </row>
    <row r="44" spans="1:48" s="43" customFormat="1" x14ac:dyDescent="0.35">
      <c r="A44" s="72" t="s">
        <v>33</v>
      </c>
      <c r="B44" s="74" t="s">
        <v>37</v>
      </c>
      <c r="C44" s="74" t="s">
        <v>38</v>
      </c>
      <c r="D44" s="74" t="s">
        <v>39</v>
      </c>
      <c r="E44" s="74" t="s">
        <v>28</v>
      </c>
      <c r="F44" s="12" t="s">
        <v>22</v>
      </c>
      <c r="G44" s="13">
        <v>80.205190000000002</v>
      </c>
      <c r="H44" s="13">
        <v>250</v>
      </c>
      <c r="I44" s="13">
        <v>0.32082100000000002</v>
      </c>
      <c r="J44" s="61">
        <v>38758</v>
      </c>
      <c r="K44" s="62">
        <v>2.0693841271479437E-3</v>
      </c>
      <c r="L44" s="61">
        <v>57969</v>
      </c>
      <c r="M44" s="62">
        <v>1.3835876071693492E-3</v>
      </c>
      <c r="N44" s="61">
        <v>902798</v>
      </c>
      <c r="O44" s="63">
        <v>8.8840681968723907E-5</v>
      </c>
      <c r="P44" s="14">
        <v>4.1399999999999997</v>
      </c>
      <c r="Q44" s="14">
        <v>2.7650000000000001</v>
      </c>
      <c r="R44" s="14">
        <v>0.17749999999999999</v>
      </c>
      <c r="S44" s="14">
        <v>3.6150000000000002</v>
      </c>
      <c r="T44" s="14">
        <v>2.415</v>
      </c>
      <c r="U44" s="14">
        <v>0.155</v>
      </c>
      <c r="V44" s="14">
        <v>201</v>
      </c>
      <c r="W44" s="14">
        <v>134.5</v>
      </c>
      <c r="X44" s="28">
        <v>8.65</v>
      </c>
      <c r="Z44" s="50">
        <v>1.4425087108013936E-2</v>
      </c>
      <c r="AA44" s="50">
        <v>9.6341463414634145E-3</v>
      </c>
      <c r="AB44" s="50">
        <v>6.1846689895470378E-4</v>
      </c>
      <c r="AC44" s="50"/>
      <c r="AD44" s="50">
        <v>2.6538461538461537</v>
      </c>
      <c r="AE44" s="50">
        <v>1.7724358974358974</v>
      </c>
      <c r="AF44" s="50">
        <v>0.11378205128205127</v>
      </c>
      <c r="AG44" s="50"/>
      <c r="AH44" s="50">
        <v>0.33851185609157802</v>
      </c>
      <c r="AI44" s="50">
        <v>0.22608340147179068</v>
      </c>
      <c r="AJ44" s="50">
        <v>1.4513491414554373E-2</v>
      </c>
      <c r="AK44" s="50"/>
      <c r="AL44" s="50">
        <v>3.6315789473684208E-5</v>
      </c>
      <c r="AM44" s="50">
        <v>2.4254385964912281E-5</v>
      </c>
      <c r="AN44" s="50">
        <v>1.557017543859649E-6</v>
      </c>
      <c r="AO44" s="50"/>
      <c r="AP44" s="50">
        <v>1.7585301837270341E-3</v>
      </c>
      <c r="AQ44" s="50">
        <v>1.1767279090113736E-3</v>
      </c>
      <c r="AR44" s="50">
        <v>7.5678040244969388E-5</v>
      </c>
      <c r="AS44" s="50"/>
      <c r="AT44" s="50">
        <v>0.13101265822784808</v>
      </c>
      <c r="AU44" s="50">
        <v>8.7499999999999994E-2</v>
      </c>
      <c r="AV44" s="50">
        <v>5.6170886075949363E-3</v>
      </c>
    </row>
    <row r="45" spans="1:48" s="43" customFormat="1" x14ac:dyDescent="0.35">
      <c r="A45" s="72"/>
      <c r="B45" s="74"/>
      <c r="C45" s="74"/>
      <c r="D45" s="74"/>
      <c r="E45" s="74"/>
      <c r="F45" s="12" t="s">
        <v>23</v>
      </c>
      <c r="G45" s="13">
        <v>42.73807</v>
      </c>
      <c r="H45" s="13">
        <v>250</v>
      </c>
      <c r="I45" s="13">
        <v>0.17095199999999999</v>
      </c>
      <c r="J45" s="61">
        <v>38758</v>
      </c>
      <c r="K45" s="62">
        <v>1.1026902832963518E-3</v>
      </c>
      <c r="L45" s="61">
        <v>57969</v>
      </c>
      <c r="M45" s="62">
        <v>7.3725732719211992E-4</v>
      </c>
      <c r="N45" s="61">
        <v>902798</v>
      </c>
      <c r="O45" s="63">
        <v>4.733957097822547E-5</v>
      </c>
      <c r="P45" s="14">
        <v>2.2050000000000001</v>
      </c>
      <c r="Q45" s="14">
        <v>1.4750000000000001</v>
      </c>
      <c r="R45" s="14">
        <v>9.4500000000000001E-2</v>
      </c>
      <c r="S45" s="14">
        <v>1.925</v>
      </c>
      <c r="T45" s="14">
        <v>1.29</v>
      </c>
      <c r="U45" s="14">
        <v>8.2500000000000004E-2</v>
      </c>
      <c r="V45" s="14">
        <v>107</v>
      </c>
      <c r="W45" s="14">
        <v>71.5</v>
      </c>
      <c r="X45" s="28">
        <v>4.5949999999999998</v>
      </c>
      <c r="Z45" s="50">
        <v>7.6829268292682926E-3</v>
      </c>
      <c r="AA45" s="50">
        <v>5.1393728222996517E-3</v>
      </c>
      <c r="AB45" s="50">
        <v>3.2926829268292685E-4</v>
      </c>
      <c r="AC45" s="50"/>
      <c r="AD45" s="50">
        <v>1.4134615384615385</v>
      </c>
      <c r="AE45" s="50">
        <v>0.94551282051282048</v>
      </c>
      <c r="AF45" s="50">
        <v>6.0576923076923077E-2</v>
      </c>
      <c r="AG45" s="50"/>
      <c r="AH45" s="50">
        <v>0.1802943581357318</v>
      </c>
      <c r="AI45" s="50">
        <v>0.1206050695012265</v>
      </c>
      <c r="AJ45" s="50">
        <v>7.7269010629599346E-3</v>
      </c>
      <c r="AK45" s="50"/>
      <c r="AL45" s="50">
        <v>1.9342105263157896E-5</v>
      </c>
      <c r="AM45" s="50">
        <v>1.2938596491228071E-5</v>
      </c>
      <c r="AN45" s="50">
        <v>8.2894736842105267E-7</v>
      </c>
      <c r="AO45" s="50"/>
      <c r="AP45" s="50">
        <v>9.361329833770779E-4</v>
      </c>
      <c r="AQ45" s="50">
        <v>6.2554680664916884E-4</v>
      </c>
      <c r="AR45" s="50">
        <v>4.0201224846894138E-5</v>
      </c>
      <c r="AS45" s="50"/>
      <c r="AT45" s="50">
        <v>6.9778481012658225E-2</v>
      </c>
      <c r="AU45" s="50">
        <v>4.6677215189873417E-2</v>
      </c>
      <c r="AV45" s="50">
        <v>2.990506329113924E-3</v>
      </c>
    </row>
    <row r="46" spans="1:48" s="43" customFormat="1" x14ac:dyDescent="0.35">
      <c r="A46" s="17" t="s">
        <v>40</v>
      </c>
      <c r="B46" s="74" t="s">
        <v>41</v>
      </c>
      <c r="C46" s="74" t="s">
        <v>42</v>
      </c>
      <c r="D46" s="74" t="s">
        <v>43</v>
      </c>
      <c r="E46" s="74" t="s">
        <v>28</v>
      </c>
      <c r="F46" s="12" t="s">
        <v>22</v>
      </c>
      <c r="G46" s="13">
        <v>69.361620000000002</v>
      </c>
      <c r="H46" s="13">
        <v>165.36510000000001</v>
      </c>
      <c r="I46" s="13">
        <v>0.41944500000000001</v>
      </c>
      <c r="J46" s="61">
        <v>39522</v>
      </c>
      <c r="K46" s="62">
        <v>1.7550129042052528E-3</v>
      </c>
      <c r="L46" s="61">
        <v>49432</v>
      </c>
      <c r="M46" s="62">
        <v>1.403172438905972E-3</v>
      </c>
      <c r="N46" s="61">
        <v>234433</v>
      </c>
      <c r="O46" s="63">
        <v>2.9586969411303016E-4</v>
      </c>
      <c r="P46" s="14">
        <v>5.3</v>
      </c>
      <c r="Q46" s="14">
        <v>4.24</v>
      </c>
      <c r="R46" s="14">
        <v>0.89500000000000002</v>
      </c>
      <c r="S46" s="14">
        <v>4.6150000000000002</v>
      </c>
      <c r="T46" s="14">
        <v>3.69</v>
      </c>
      <c r="U46" s="14">
        <v>0.78</v>
      </c>
      <c r="V46" s="14">
        <v>256.5</v>
      </c>
      <c r="W46" s="14">
        <v>205</v>
      </c>
      <c r="X46" s="28">
        <v>43.25</v>
      </c>
      <c r="Z46" s="50">
        <v>1.8466898954703832E-2</v>
      </c>
      <c r="AA46" s="50">
        <v>1.4773519163763066E-2</v>
      </c>
      <c r="AB46" s="50">
        <v>3.1184668989547039E-3</v>
      </c>
      <c r="AC46" s="50"/>
      <c r="AD46" s="50">
        <v>3.3974358974358974</v>
      </c>
      <c r="AE46" s="50">
        <v>2.7179487179487181</v>
      </c>
      <c r="AF46" s="50">
        <v>0.57371794871794868</v>
      </c>
      <c r="AG46" s="50"/>
      <c r="AH46" s="50">
        <v>0.43336058871627142</v>
      </c>
      <c r="AI46" s="50">
        <v>0.34668847097301719</v>
      </c>
      <c r="AJ46" s="50">
        <v>7.31807031888798E-2</v>
      </c>
      <c r="AK46" s="50"/>
      <c r="AL46" s="50">
        <v>4.6491228070175436E-5</v>
      </c>
      <c r="AM46" s="50">
        <v>3.7192982456140353E-5</v>
      </c>
      <c r="AN46" s="50">
        <v>7.8508771929824557E-6</v>
      </c>
      <c r="AO46" s="50"/>
      <c r="AP46" s="50">
        <v>2.2440944881889765E-3</v>
      </c>
      <c r="AQ46" s="50">
        <v>1.7935258092738407E-3</v>
      </c>
      <c r="AR46" s="50">
        <v>3.7839020122484689E-4</v>
      </c>
      <c r="AS46" s="50"/>
      <c r="AT46" s="50">
        <v>0.16772151898734175</v>
      </c>
      <c r="AU46" s="50">
        <v>0.13417721518987341</v>
      </c>
      <c r="AV46" s="50">
        <v>2.8322784810126581E-2</v>
      </c>
    </row>
    <row r="47" spans="1:48" s="43" customFormat="1" x14ac:dyDescent="0.35">
      <c r="A47" s="17" t="s">
        <v>24</v>
      </c>
      <c r="B47" s="74"/>
      <c r="C47" s="74"/>
      <c r="D47" s="74"/>
      <c r="E47" s="74"/>
      <c r="F47" s="12" t="s">
        <v>23</v>
      </c>
      <c r="G47" s="13">
        <v>33.432879999999997</v>
      </c>
      <c r="H47" s="13">
        <v>220.5042</v>
      </c>
      <c r="I47" s="13">
        <v>0.15162</v>
      </c>
      <c r="J47" s="61">
        <v>39522</v>
      </c>
      <c r="K47" s="62">
        <v>8.4593087394362629E-4</v>
      </c>
      <c r="L47" s="61">
        <v>49432</v>
      </c>
      <c r="M47" s="62">
        <v>6.7634083184981385E-4</v>
      </c>
      <c r="N47" s="61">
        <v>234433</v>
      </c>
      <c r="O47" s="63">
        <v>1.426116630337879E-4</v>
      </c>
      <c r="P47" s="14">
        <v>1.92</v>
      </c>
      <c r="Q47" s="14">
        <v>1.5349999999999999</v>
      </c>
      <c r="R47" s="14">
        <v>0.32350000000000001</v>
      </c>
      <c r="S47" s="14">
        <v>1.655</v>
      </c>
      <c r="T47" s="14">
        <v>1.325</v>
      </c>
      <c r="U47" s="14">
        <v>0.27900000000000003</v>
      </c>
      <c r="V47" s="14">
        <v>92</v>
      </c>
      <c r="W47" s="14">
        <v>73.5</v>
      </c>
      <c r="X47" s="28">
        <v>15.5</v>
      </c>
      <c r="Z47" s="50">
        <v>6.6898954703832753E-3</v>
      </c>
      <c r="AA47" s="50">
        <v>5.3484320557491286E-3</v>
      </c>
      <c r="AB47" s="50">
        <v>1.1271777003484321E-3</v>
      </c>
      <c r="AC47" s="50"/>
      <c r="AD47" s="50">
        <v>1.2307692307692306</v>
      </c>
      <c r="AE47" s="50">
        <v>0.98397435897435892</v>
      </c>
      <c r="AF47" s="50">
        <v>0.20737179487179488</v>
      </c>
      <c r="AG47" s="50"/>
      <c r="AH47" s="50">
        <v>0.15699100572363039</v>
      </c>
      <c r="AI47" s="50">
        <v>0.12551103843008993</v>
      </c>
      <c r="AJ47" s="50">
        <v>2.6451349141455437E-2</v>
      </c>
      <c r="AK47" s="50"/>
      <c r="AL47" s="50">
        <v>1.6842105263157893E-5</v>
      </c>
      <c r="AM47" s="50">
        <v>1.3464912280701753E-5</v>
      </c>
      <c r="AN47" s="50">
        <v>2.837719298245614E-6</v>
      </c>
      <c r="AO47" s="50"/>
      <c r="AP47" s="50">
        <v>8.0489938757655297E-4</v>
      </c>
      <c r="AQ47" s="50">
        <v>6.4304461942257221E-4</v>
      </c>
      <c r="AR47" s="50">
        <v>1.3560804899387578E-4</v>
      </c>
      <c r="AS47" s="50"/>
      <c r="AT47" s="50">
        <v>6.0759493670886074E-2</v>
      </c>
      <c r="AU47" s="50">
        <v>4.8575949367088603E-2</v>
      </c>
      <c r="AV47" s="50">
        <v>1.0237341772151898E-2</v>
      </c>
    </row>
    <row r="48" spans="1:48" s="43" customFormat="1" x14ac:dyDescent="0.35">
      <c r="A48" s="72" t="s">
        <v>24</v>
      </c>
      <c r="B48" s="74" t="s">
        <v>25</v>
      </c>
      <c r="C48" s="74" t="s">
        <v>26</v>
      </c>
      <c r="D48" s="74" t="s">
        <v>44</v>
      </c>
      <c r="E48" s="74" t="s">
        <v>28</v>
      </c>
      <c r="F48" s="12" t="s">
        <v>22</v>
      </c>
      <c r="G48" s="13">
        <v>0.249</v>
      </c>
      <c r="H48" s="13">
        <v>193.02330000000001</v>
      </c>
      <c r="I48" s="13">
        <v>1.2899999999999999E-3</v>
      </c>
      <c r="J48" s="61">
        <v>4006</v>
      </c>
      <c r="K48" s="62">
        <v>6.2156764852720918E-5</v>
      </c>
      <c r="L48" s="61">
        <v>107354</v>
      </c>
      <c r="M48" s="62">
        <v>2.3194291782327625E-6</v>
      </c>
      <c r="N48" s="61">
        <v>1016490</v>
      </c>
      <c r="O48" s="63">
        <v>2.4496059971076943E-7</v>
      </c>
      <c r="P48" s="14">
        <v>0.161</v>
      </c>
      <c r="Q48" s="14">
        <v>6.0000000000000001E-3</v>
      </c>
      <c r="R48" s="14">
        <v>6.3500000000000004E-4</v>
      </c>
      <c r="S48" s="14">
        <v>0.14000000000000001</v>
      </c>
      <c r="T48" s="14">
        <v>5.2500000000000003E-3</v>
      </c>
      <c r="U48" s="14">
        <v>5.5500000000000005E-4</v>
      </c>
      <c r="V48" s="14">
        <v>7.8</v>
      </c>
      <c r="W48" s="14">
        <v>0.29099999999999998</v>
      </c>
      <c r="X48" s="28">
        <v>3.0700000000000002E-2</v>
      </c>
      <c r="Z48" s="50">
        <v>5.6097560975609763E-4</v>
      </c>
      <c r="AA48" s="50">
        <v>2.0905923344947736E-5</v>
      </c>
      <c r="AB48" s="50">
        <v>2.2125435540069688E-6</v>
      </c>
      <c r="AC48" s="50"/>
      <c r="AD48" s="50">
        <v>0.1032051282051282</v>
      </c>
      <c r="AE48" s="50">
        <v>3.8461538461538459E-3</v>
      </c>
      <c r="AF48" s="50">
        <v>4.0705128205128209E-4</v>
      </c>
      <c r="AG48" s="50"/>
      <c r="AH48" s="50">
        <v>1.3164349959116925E-2</v>
      </c>
      <c r="AI48" s="50">
        <v>4.9059689288634509E-4</v>
      </c>
      <c r="AJ48" s="50">
        <v>5.1921504497138184E-5</v>
      </c>
      <c r="AK48" s="50"/>
      <c r="AL48" s="50">
        <v>1.412280701754386E-6</v>
      </c>
      <c r="AM48" s="50">
        <v>5.2631578947368423E-8</v>
      </c>
      <c r="AN48" s="50">
        <v>5.5701754385964915E-9</v>
      </c>
      <c r="AO48" s="50"/>
      <c r="AP48" s="50">
        <v>6.8241469816272962E-5</v>
      </c>
      <c r="AQ48" s="50">
        <v>2.5459317585301836E-6</v>
      </c>
      <c r="AR48" s="50">
        <v>2.6859142607174103E-7</v>
      </c>
      <c r="AS48" s="50"/>
      <c r="AT48" s="50">
        <v>5.0949367088607596E-3</v>
      </c>
      <c r="AU48" s="50">
        <v>1.8987341772151899E-4</v>
      </c>
      <c r="AV48" s="50">
        <v>2.009493670886076E-5</v>
      </c>
    </row>
    <row r="49" spans="1:48" s="43" customFormat="1" x14ac:dyDescent="0.35">
      <c r="A49" s="73"/>
      <c r="B49" s="75"/>
      <c r="C49" s="75"/>
      <c r="D49" s="75"/>
      <c r="E49" s="75"/>
      <c r="F49" s="18" t="s">
        <v>23</v>
      </c>
      <c r="G49" s="19">
        <v>0.248</v>
      </c>
      <c r="H49" s="19">
        <v>233.9623</v>
      </c>
      <c r="I49" s="19">
        <v>1.06E-3</v>
      </c>
      <c r="J49" s="64">
        <v>4006</v>
      </c>
      <c r="K49" s="65">
        <v>6.19071392910634E-5</v>
      </c>
      <c r="L49" s="64">
        <v>107354</v>
      </c>
      <c r="M49" s="65">
        <v>2.3101142016133538E-6</v>
      </c>
      <c r="N49" s="64">
        <v>1016490</v>
      </c>
      <c r="O49" s="66">
        <v>2.4397682220189084E-7</v>
      </c>
      <c r="P49" s="20">
        <v>0.13200000000000001</v>
      </c>
      <c r="Q49" s="20">
        <v>4.9350000000000002E-3</v>
      </c>
      <c r="R49" s="20">
        <v>5.1999999999999995E-4</v>
      </c>
      <c r="S49" s="20">
        <v>0.124</v>
      </c>
      <c r="T49" s="20">
        <v>4.6299999999999996E-3</v>
      </c>
      <c r="U49" s="20">
        <v>4.8899999999999996E-4</v>
      </c>
      <c r="V49" s="20">
        <v>6.9</v>
      </c>
      <c r="W49" s="20">
        <v>0.25750000000000001</v>
      </c>
      <c r="X49" s="29">
        <v>2.7199999999999998E-2</v>
      </c>
      <c r="Z49" s="50">
        <v>4.599303135888502E-4</v>
      </c>
      <c r="AA49" s="50">
        <v>1.7195121951219512E-5</v>
      </c>
      <c r="AB49" s="50">
        <v>1.8118466898954701E-6</v>
      </c>
      <c r="AC49" s="50"/>
      <c r="AD49" s="50">
        <v>8.461538461538462E-2</v>
      </c>
      <c r="AE49" s="50">
        <v>3.1634615384615386E-3</v>
      </c>
      <c r="AF49" s="50">
        <v>3.3333333333333327E-4</v>
      </c>
      <c r="AG49" s="50"/>
      <c r="AH49" s="50">
        <v>1.0793131643499591E-2</v>
      </c>
      <c r="AI49" s="50">
        <v>4.035159443990188E-4</v>
      </c>
      <c r="AJ49" s="50">
        <v>4.2518397383483231E-5</v>
      </c>
      <c r="AK49" s="50"/>
      <c r="AL49" s="50">
        <v>1.1578947368421053E-6</v>
      </c>
      <c r="AM49" s="50">
        <v>4.328947368421053E-8</v>
      </c>
      <c r="AN49" s="50">
        <v>4.5614035087719293E-9</v>
      </c>
      <c r="AO49" s="50"/>
      <c r="AP49" s="50">
        <v>6.0367454068241475E-5</v>
      </c>
      <c r="AQ49" s="50">
        <v>2.2528433945756782E-6</v>
      </c>
      <c r="AR49" s="50">
        <v>2.3797025371828521E-7</v>
      </c>
      <c r="AS49" s="50"/>
      <c r="AT49" s="50">
        <v>4.177215189873418E-3</v>
      </c>
      <c r="AU49" s="50">
        <v>1.5617088607594937E-4</v>
      </c>
      <c r="AV49" s="50">
        <v>1.6455696202531644E-5</v>
      </c>
    </row>
    <row r="50" spans="1:48" s="43" customFormat="1" x14ac:dyDescent="0.35"/>
    <row r="51" spans="1:48" s="43" customFormat="1" ht="31" x14ac:dyDescent="0.7">
      <c r="A51" s="23" t="s">
        <v>54</v>
      </c>
      <c r="B51" s="23"/>
      <c r="C51" s="23"/>
      <c r="D51" s="23"/>
    </row>
    <row r="52" spans="1:48" s="43" customFormat="1" x14ac:dyDescent="0.35">
      <c r="A52" s="76" t="s">
        <v>18</v>
      </c>
      <c r="B52" s="78" t="s">
        <v>19</v>
      </c>
      <c r="C52" s="78" t="s">
        <v>19</v>
      </c>
      <c r="D52" s="78" t="s">
        <v>20</v>
      </c>
      <c r="E52" s="78" t="s">
        <v>21</v>
      </c>
      <c r="F52" s="24" t="s">
        <v>22</v>
      </c>
      <c r="G52" s="25">
        <v>734.67880000000002</v>
      </c>
      <c r="H52" s="25">
        <v>256.92009999999999</v>
      </c>
      <c r="I52" s="25">
        <v>2.8595609999999998</v>
      </c>
      <c r="J52" s="58">
        <v>1146</v>
      </c>
      <c r="K52" s="59">
        <v>0.641080977312391</v>
      </c>
      <c r="L52" s="58">
        <v>8324</v>
      </c>
      <c r="M52" s="59">
        <v>8.8260307544449787E-2</v>
      </c>
      <c r="N52" s="58">
        <v>220068</v>
      </c>
      <c r="O52" s="60">
        <v>3.3384172164967192E-3</v>
      </c>
      <c r="P52" s="26">
        <v>620</v>
      </c>
      <c r="Q52" s="26">
        <v>85.75</v>
      </c>
      <c r="R52" s="26">
        <v>3.25</v>
      </c>
      <c r="S52" s="26">
        <v>542.5</v>
      </c>
      <c r="T52" s="26">
        <v>75</v>
      </c>
      <c r="U52" s="26">
        <v>2.85</v>
      </c>
      <c r="V52" s="26">
        <v>30250</v>
      </c>
      <c r="W52" s="26">
        <v>4175</v>
      </c>
      <c r="X52" s="27">
        <v>157.75</v>
      </c>
      <c r="Z52" s="50">
        <v>2.1602787456445993</v>
      </c>
      <c r="AA52" s="50">
        <v>0.29878048780487804</v>
      </c>
      <c r="AB52" s="50">
        <v>1.1324041811846691E-2</v>
      </c>
      <c r="AC52" s="50"/>
      <c r="AD52" s="50">
        <v>397.4358974358974</v>
      </c>
      <c r="AE52" s="50">
        <v>54.967948717948715</v>
      </c>
      <c r="AF52" s="50">
        <v>2.0833333333333335</v>
      </c>
      <c r="AG52" s="50"/>
      <c r="AH52" s="50">
        <v>50.695012264922319</v>
      </c>
      <c r="AI52" s="50">
        <v>7.0114472608340144</v>
      </c>
      <c r="AJ52" s="50">
        <v>0.26573998364677021</v>
      </c>
      <c r="AK52" s="50"/>
      <c r="AL52" s="50">
        <v>5.4385964912280699E-3</v>
      </c>
      <c r="AM52" s="50">
        <v>7.5219298245614036E-4</v>
      </c>
      <c r="AN52" s="50">
        <v>2.8508771929824561E-5</v>
      </c>
      <c r="AO52" s="50"/>
      <c r="AP52" s="50">
        <v>0.26465441819772528</v>
      </c>
      <c r="AQ52" s="50">
        <v>3.6526684164479441E-2</v>
      </c>
      <c r="AR52" s="50">
        <v>1.3801399825021873E-3</v>
      </c>
      <c r="AS52" s="50"/>
      <c r="AT52" s="50">
        <v>19.62025316455696</v>
      </c>
      <c r="AU52" s="50">
        <v>2.7136075949367089</v>
      </c>
      <c r="AV52" s="50">
        <v>0.10284810126582278</v>
      </c>
    </row>
    <row r="53" spans="1:48" s="43" customFormat="1" x14ac:dyDescent="0.35">
      <c r="A53" s="77"/>
      <c r="B53" s="74"/>
      <c r="C53" s="74"/>
      <c r="D53" s="74"/>
      <c r="E53" s="74"/>
      <c r="F53" s="12" t="s">
        <v>23</v>
      </c>
      <c r="G53" s="13">
        <v>256.149</v>
      </c>
      <c r="H53" s="13">
        <v>258.06220000000002</v>
      </c>
      <c r="I53" s="13">
        <v>0.99258599999999997</v>
      </c>
      <c r="J53" s="61">
        <v>1146</v>
      </c>
      <c r="K53" s="62">
        <v>0.22351570680628272</v>
      </c>
      <c r="L53" s="61">
        <v>8324</v>
      </c>
      <c r="M53" s="62">
        <v>3.0772345026429601E-2</v>
      </c>
      <c r="N53" s="61">
        <v>220068</v>
      </c>
      <c r="O53" s="63">
        <v>1.1639538688041878E-3</v>
      </c>
      <c r="P53" s="14">
        <v>215.5</v>
      </c>
      <c r="Q53" s="14">
        <v>29.75</v>
      </c>
      <c r="R53" s="14">
        <v>1.1274999999999999</v>
      </c>
      <c r="S53" s="14">
        <v>188.25</v>
      </c>
      <c r="T53" s="14">
        <v>26</v>
      </c>
      <c r="U53" s="14">
        <v>0.98499999999999999</v>
      </c>
      <c r="V53" s="14">
        <v>10475</v>
      </c>
      <c r="W53" s="14">
        <v>1447.5</v>
      </c>
      <c r="X53" s="28">
        <v>54.75</v>
      </c>
      <c r="Z53" s="50">
        <v>0.75087108013937287</v>
      </c>
      <c r="AA53" s="50">
        <v>0.10365853658536585</v>
      </c>
      <c r="AB53" s="50">
        <v>3.928571428571428E-3</v>
      </c>
      <c r="AC53" s="50"/>
      <c r="AD53" s="50">
        <v>138.14102564102564</v>
      </c>
      <c r="AE53" s="50">
        <v>19.070512820512821</v>
      </c>
      <c r="AF53" s="50">
        <v>0.72275641025641024</v>
      </c>
      <c r="AG53" s="50"/>
      <c r="AH53" s="50">
        <v>17.620605069501227</v>
      </c>
      <c r="AI53" s="50">
        <v>2.4325429272281274</v>
      </c>
      <c r="AJ53" s="50">
        <v>9.2191332788225666E-2</v>
      </c>
      <c r="AK53" s="50"/>
      <c r="AL53" s="50">
        <v>1.8903508771929824E-3</v>
      </c>
      <c r="AM53" s="50">
        <v>2.6096491228070175E-4</v>
      </c>
      <c r="AN53" s="50">
        <v>9.8903508771929827E-6</v>
      </c>
      <c r="AO53" s="50"/>
      <c r="AP53" s="50">
        <v>9.1644794400699919E-2</v>
      </c>
      <c r="AQ53" s="50">
        <v>1.2664041994750656E-2</v>
      </c>
      <c r="AR53" s="50">
        <v>4.7900262467191599E-4</v>
      </c>
      <c r="AS53" s="50"/>
      <c r="AT53" s="50">
        <v>6.8196202531645564</v>
      </c>
      <c r="AU53" s="50">
        <v>0.94145569620253156</v>
      </c>
      <c r="AV53" s="50">
        <v>3.5680379746835439E-2</v>
      </c>
    </row>
    <row r="54" spans="1:48" s="43" customFormat="1" x14ac:dyDescent="0.35">
      <c r="A54" s="72" t="s">
        <v>24</v>
      </c>
      <c r="B54" s="74" t="s">
        <v>25</v>
      </c>
      <c r="C54" s="74" t="s">
        <v>26</v>
      </c>
      <c r="D54" s="74" t="s">
        <v>27</v>
      </c>
      <c r="E54" s="74" t="s">
        <v>28</v>
      </c>
      <c r="F54" s="12" t="s">
        <v>22</v>
      </c>
      <c r="G54" s="13">
        <v>885</v>
      </c>
      <c r="H54" s="13">
        <v>236.631</v>
      </c>
      <c r="I54" s="13">
        <v>3.74</v>
      </c>
      <c r="J54" s="61">
        <v>4006</v>
      </c>
      <c r="K54" s="62">
        <v>0.22091862206689966</v>
      </c>
      <c r="L54" s="61">
        <v>107354</v>
      </c>
      <c r="M54" s="62">
        <v>8.2437543081766863E-3</v>
      </c>
      <c r="N54" s="61">
        <v>1016490</v>
      </c>
      <c r="O54" s="63">
        <v>8.7064309535755393E-4</v>
      </c>
      <c r="P54" s="14">
        <v>233</v>
      </c>
      <c r="Q54" s="14">
        <v>8.6999999999999993</v>
      </c>
      <c r="R54" s="14">
        <v>0.92</v>
      </c>
      <c r="S54" s="14">
        <v>203.25</v>
      </c>
      <c r="T54" s="14">
        <v>7.6</v>
      </c>
      <c r="U54" s="14">
        <v>0.80249999999999999</v>
      </c>
      <c r="V54" s="14">
        <v>11300</v>
      </c>
      <c r="W54" s="14">
        <v>422.5</v>
      </c>
      <c r="X54" s="28">
        <v>44.5</v>
      </c>
      <c r="Z54" s="50">
        <v>0.81184668989547037</v>
      </c>
      <c r="AA54" s="50">
        <v>3.0313588850174215E-2</v>
      </c>
      <c r="AB54" s="50">
        <v>3.2055749128919861E-3</v>
      </c>
      <c r="AC54" s="50"/>
      <c r="AD54" s="50">
        <v>149.35897435897436</v>
      </c>
      <c r="AE54" s="50">
        <v>5.5769230769230766</v>
      </c>
      <c r="AF54" s="50">
        <v>0.58974358974358976</v>
      </c>
      <c r="AG54" s="50"/>
      <c r="AH54" s="50">
        <v>19.051512673753066</v>
      </c>
      <c r="AI54" s="50">
        <v>0.71136549468520027</v>
      </c>
      <c r="AJ54" s="50">
        <v>7.5224856909239579E-2</v>
      </c>
      <c r="AK54" s="50"/>
      <c r="AL54" s="50">
        <v>2.043859649122807E-3</v>
      </c>
      <c r="AM54" s="50">
        <v>7.6315789473684211E-5</v>
      </c>
      <c r="AN54" s="50">
        <v>8.0701754385964919E-6</v>
      </c>
      <c r="AO54" s="50"/>
      <c r="AP54" s="50">
        <v>9.8862642169728787E-2</v>
      </c>
      <c r="AQ54" s="50">
        <v>3.6964129483814524E-3</v>
      </c>
      <c r="AR54" s="50">
        <v>3.8932633420822398E-4</v>
      </c>
      <c r="AS54" s="50"/>
      <c r="AT54" s="50">
        <v>7.3734177215189867</v>
      </c>
      <c r="AU54" s="50">
        <v>0.2753164556962025</v>
      </c>
      <c r="AV54" s="50">
        <v>2.911392405063291E-2</v>
      </c>
    </row>
    <row r="55" spans="1:48" s="43" customFormat="1" x14ac:dyDescent="0.35">
      <c r="A55" s="72"/>
      <c r="B55" s="74"/>
      <c r="C55" s="74"/>
      <c r="D55" s="74"/>
      <c r="E55" s="74"/>
      <c r="F55" s="12" t="s">
        <v>23</v>
      </c>
      <c r="G55" s="13">
        <v>450</v>
      </c>
      <c r="H55" s="13">
        <v>228.4264</v>
      </c>
      <c r="I55" s="13">
        <v>1.97</v>
      </c>
      <c r="J55" s="61">
        <v>4006</v>
      </c>
      <c r="K55" s="62">
        <v>0.11233150274588118</v>
      </c>
      <c r="L55" s="61">
        <v>107354</v>
      </c>
      <c r="M55" s="62">
        <v>4.1917394787339083E-3</v>
      </c>
      <c r="N55" s="61">
        <v>1016490</v>
      </c>
      <c r="O55" s="63">
        <v>4.4269987899536641E-4</v>
      </c>
      <c r="P55" s="14">
        <v>122.75</v>
      </c>
      <c r="Q55" s="14">
        <v>4.5750000000000002</v>
      </c>
      <c r="R55" s="14">
        <v>0.48499999999999999</v>
      </c>
      <c r="S55" s="14">
        <v>107</v>
      </c>
      <c r="T55" s="14">
        <v>4</v>
      </c>
      <c r="U55" s="14">
        <v>0.42249999999999999</v>
      </c>
      <c r="V55" s="14">
        <v>5950</v>
      </c>
      <c r="W55" s="14">
        <v>222.25</v>
      </c>
      <c r="X55" s="28">
        <v>23.475000000000001</v>
      </c>
      <c r="Z55" s="50">
        <v>0.42770034843205573</v>
      </c>
      <c r="AA55" s="50">
        <v>1.594076655052265E-2</v>
      </c>
      <c r="AB55" s="50">
        <v>1.6898954703832752E-3</v>
      </c>
      <c r="AC55" s="50"/>
      <c r="AD55" s="50">
        <v>78.685897435897431</v>
      </c>
      <c r="AE55" s="50">
        <v>2.9326923076923075</v>
      </c>
      <c r="AF55" s="50">
        <v>0.3108974358974359</v>
      </c>
      <c r="AG55" s="50"/>
      <c r="AH55" s="50">
        <v>10.036794766966475</v>
      </c>
      <c r="AI55" s="50">
        <v>0.37408013082583813</v>
      </c>
      <c r="AJ55" s="50">
        <v>3.9656582174979554E-2</v>
      </c>
      <c r="AK55" s="50"/>
      <c r="AL55" s="50">
        <v>1.0767543859649122E-3</v>
      </c>
      <c r="AM55" s="50">
        <v>4.0131578947368425E-5</v>
      </c>
      <c r="AN55" s="50">
        <v>4.2543859649122805E-6</v>
      </c>
      <c r="AO55" s="50"/>
      <c r="AP55" s="50">
        <v>5.2055993000874892E-2</v>
      </c>
      <c r="AQ55" s="50">
        <v>1.9444444444444444E-3</v>
      </c>
      <c r="AR55" s="50">
        <v>2.0538057742782153E-4</v>
      </c>
      <c r="AS55" s="50"/>
      <c r="AT55" s="50">
        <v>3.8844936708860756</v>
      </c>
      <c r="AU55" s="50">
        <v>0.14477848101265822</v>
      </c>
      <c r="AV55" s="50">
        <v>1.5348101265822783E-2</v>
      </c>
    </row>
    <row r="56" spans="1:48" s="43" customFormat="1" x14ac:dyDescent="0.35">
      <c r="A56" s="72" t="s">
        <v>29</v>
      </c>
      <c r="B56" s="74" t="s">
        <v>30</v>
      </c>
      <c r="C56" s="74" t="s">
        <v>30</v>
      </c>
      <c r="D56" s="74" t="s">
        <v>31</v>
      </c>
      <c r="E56" s="74" t="s">
        <v>32</v>
      </c>
      <c r="F56" s="12" t="s">
        <v>22</v>
      </c>
      <c r="G56" s="13">
        <v>991</v>
      </c>
      <c r="H56" s="13">
        <v>260</v>
      </c>
      <c r="I56" s="13">
        <v>3.8115380000000001</v>
      </c>
      <c r="J56" s="61">
        <v>3644</v>
      </c>
      <c r="K56" s="62">
        <v>0.27195389681668497</v>
      </c>
      <c r="L56" s="61">
        <v>188644</v>
      </c>
      <c r="M56" s="62">
        <v>5.2532813129492588E-3</v>
      </c>
      <c r="N56" s="61">
        <v>2294863</v>
      </c>
      <c r="O56" s="63">
        <v>4.3183405719644265E-4</v>
      </c>
      <c r="P56" s="14">
        <v>260</v>
      </c>
      <c r="Q56" s="14">
        <v>5.0250000000000004</v>
      </c>
      <c r="R56" s="14">
        <v>0.41499999999999998</v>
      </c>
      <c r="S56" s="14">
        <v>227.5</v>
      </c>
      <c r="T56" s="14">
        <v>4.4000000000000004</v>
      </c>
      <c r="U56" s="14">
        <v>0.36249999999999999</v>
      </c>
      <c r="V56" s="14">
        <v>12650</v>
      </c>
      <c r="W56" s="14">
        <v>244.75</v>
      </c>
      <c r="X56" s="28">
        <v>20.125</v>
      </c>
      <c r="Y56" s="7"/>
      <c r="Z56" s="50">
        <v>0.90592334494773519</v>
      </c>
      <c r="AA56" s="50">
        <v>1.7508710801393729E-2</v>
      </c>
      <c r="AB56" s="50">
        <v>1.4459930313588849E-3</v>
      </c>
      <c r="AC56" s="50"/>
      <c r="AD56" s="50">
        <v>166.66666666666666</v>
      </c>
      <c r="AE56" s="50">
        <v>3.2211538461538463</v>
      </c>
      <c r="AF56" s="50">
        <v>0.26602564102564102</v>
      </c>
      <c r="AG56" s="50"/>
      <c r="AH56" s="50">
        <v>21.259198691741616</v>
      </c>
      <c r="AI56" s="50">
        <v>0.41087489779231401</v>
      </c>
      <c r="AJ56" s="50">
        <v>3.3932951757972195E-2</v>
      </c>
      <c r="AK56" s="50"/>
      <c r="AL56" s="50">
        <v>2.2807017543859647E-3</v>
      </c>
      <c r="AM56" s="50">
        <v>4.4078947368421057E-5</v>
      </c>
      <c r="AN56" s="50">
        <v>3.6403508771929824E-6</v>
      </c>
      <c r="AO56" s="50"/>
      <c r="AP56" s="50">
        <v>0.11067366579177602</v>
      </c>
      <c r="AQ56" s="50">
        <v>2.1412948381452318E-3</v>
      </c>
      <c r="AR56" s="50">
        <v>1.7607174103237097E-4</v>
      </c>
      <c r="AS56" s="50"/>
      <c r="AT56" s="50">
        <v>8.2278481012658222</v>
      </c>
      <c r="AU56" s="50">
        <v>0.15901898734177217</v>
      </c>
      <c r="AV56" s="50">
        <v>1.3132911392405062E-2</v>
      </c>
    </row>
    <row r="57" spans="1:48" s="43" customFormat="1" x14ac:dyDescent="0.35">
      <c r="A57" s="72"/>
      <c r="B57" s="74"/>
      <c r="C57" s="74"/>
      <c r="D57" s="74"/>
      <c r="E57" s="74"/>
      <c r="F57" s="12" t="s">
        <v>23</v>
      </c>
      <c r="G57" s="13">
        <v>313</v>
      </c>
      <c r="H57" s="13">
        <v>208</v>
      </c>
      <c r="I57" s="13">
        <v>1.5048079999999999</v>
      </c>
      <c r="J57" s="61">
        <v>3644</v>
      </c>
      <c r="K57" s="62">
        <v>8.5894621295279916E-2</v>
      </c>
      <c r="L57" s="61">
        <v>188644</v>
      </c>
      <c r="M57" s="62">
        <v>1.6592099404168698E-3</v>
      </c>
      <c r="N57" s="61">
        <v>2294863</v>
      </c>
      <c r="O57" s="63">
        <v>1.3639158415992589E-4</v>
      </c>
      <c r="P57" s="14">
        <v>3.9750000000000001</v>
      </c>
      <c r="Q57" s="14">
        <v>1.9950000000000001</v>
      </c>
      <c r="R57" s="14">
        <v>0.32750000000000001</v>
      </c>
      <c r="S57" s="14">
        <v>3.4750000000000001</v>
      </c>
      <c r="T57" s="14">
        <v>1.7375</v>
      </c>
      <c r="U57" s="14">
        <v>0.28499999999999998</v>
      </c>
      <c r="V57" s="14">
        <v>192.5</v>
      </c>
      <c r="W57" s="14">
        <v>96.5</v>
      </c>
      <c r="X57" s="28">
        <v>15.824999999999999</v>
      </c>
      <c r="Y57" s="7"/>
      <c r="Z57" s="50">
        <v>1.3850174216027874E-2</v>
      </c>
      <c r="AA57" s="50">
        <v>6.9512195121951221E-3</v>
      </c>
      <c r="AB57" s="50">
        <v>1.1411149825783973E-3</v>
      </c>
      <c r="AC57" s="50"/>
      <c r="AD57" s="50">
        <v>2.5480769230769229</v>
      </c>
      <c r="AE57" s="50">
        <v>1.278846153846154</v>
      </c>
      <c r="AF57" s="50">
        <v>0.20993589743589744</v>
      </c>
      <c r="AG57" s="50"/>
      <c r="AH57" s="50">
        <v>0.32502044153720361</v>
      </c>
      <c r="AI57" s="50">
        <v>0.16312346688470974</v>
      </c>
      <c r="AJ57" s="50">
        <v>2.6778413736713001E-2</v>
      </c>
      <c r="AK57" s="50"/>
      <c r="AL57" s="50">
        <v>3.4868421052631582E-5</v>
      </c>
      <c r="AM57" s="50">
        <v>1.7500000000000002E-5</v>
      </c>
      <c r="AN57" s="50">
        <v>2.8728070175438597E-6</v>
      </c>
      <c r="AO57" s="50"/>
      <c r="AP57" s="50">
        <v>1.68416447944007E-3</v>
      </c>
      <c r="AQ57" s="50">
        <v>8.4426946631671043E-4</v>
      </c>
      <c r="AR57" s="50">
        <v>1.384514435695538E-4</v>
      </c>
      <c r="AS57" s="50"/>
      <c r="AT57" s="50">
        <v>0.12579113924050633</v>
      </c>
      <c r="AU57" s="50">
        <v>6.3132911392405067E-2</v>
      </c>
      <c r="AV57" s="50">
        <v>1.0363924050632911E-2</v>
      </c>
    </row>
    <row r="58" spans="1:48" s="43" customFormat="1" x14ac:dyDescent="0.35">
      <c r="A58" s="72" t="s">
        <v>33</v>
      </c>
      <c r="B58" s="74" t="s">
        <v>34</v>
      </c>
      <c r="C58" s="74" t="s">
        <v>35</v>
      </c>
      <c r="D58" s="74" t="s">
        <v>36</v>
      </c>
      <c r="E58" s="74" t="s">
        <v>28</v>
      </c>
      <c r="F58" s="12" t="s">
        <v>22</v>
      </c>
      <c r="G58" s="13">
        <v>1044.5830000000001</v>
      </c>
      <c r="H58" s="13">
        <v>250</v>
      </c>
      <c r="I58" s="13">
        <v>4.178331</v>
      </c>
      <c r="J58" s="61">
        <v>38758</v>
      </c>
      <c r="K58" s="62">
        <v>2.6951416481758608E-2</v>
      </c>
      <c r="L58" s="61">
        <v>57969</v>
      </c>
      <c r="M58" s="62">
        <v>1.8019682933981956E-2</v>
      </c>
      <c r="N58" s="61">
        <v>902798</v>
      </c>
      <c r="O58" s="63">
        <v>1.1570506359119095E-3</v>
      </c>
      <c r="P58" s="14">
        <v>27</v>
      </c>
      <c r="Q58" s="14">
        <v>18.024999999999999</v>
      </c>
      <c r="R58" s="14">
        <v>1.1575</v>
      </c>
      <c r="S58" s="14">
        <v>23.55</v>
      </c>
      <c r="T58" s="14">
        <v>15.75</v>
      </c>
      <c r="U58" s="14">
        <v>1.01</v>
      </c>
      <c r="V58" s="14">
        <v>1307.5</v>
      </c>
      <c r="W58" s="14">
        <v>875</v>
      </c>
      <c r="X58" s="28">
        <v>56.25</v>
      </c>
      <c r="Z58" s="50">
        <v>9.4076655052264813E-2</v>
      </c>
      <c r="AA58" s="50">
        <v>6.2804878048780488E-2</v>
      </c>
      <c r="AB58" s="50">
        <v>4.0331010452961669E-3</v>
      </c>
      <c r="AC58" s="50"/>
      <c r="AD58" s="50">
        <v>17.307692307692307</v>
      </c>
      <c r="AE58" s="50">
        <v>11.554487179487179</v>
      </c>
      <c r="AF58" s="50">
        <v>0.7419871794871794</v>
      </c>
      <c r="AG58" s="50"/>
      <c r="AH58" s="50">
        <v>2.2076860179885527</v>
      </c>
      <c r="AI58" s="50">
        <v>1.4738348323793948</v>
      </c>
      <c r="AJ58" s="50">
        <v>9.4644317252657401E-2</v>
      </c>
      <c r="AK58" s="50"/>
      <c r="AL58" s="50">
        <v>2.3684210526315788E-4</v>
      </c>
      <c r="AM58" s="50">
        <v>1.5811403508771929E-4</v>
      </c>
      <c r="AN58" s="50">
        <v>1.0153508771929825E-5</v>
      </c>
      <c r="AO58" s="50"/>
      <c r="AP58" s="50">
        <v>1.1439195100612424E-2</v>
      </c>
      <c r="AQ58" s="50">
        <v>7.6552930883639547E-3</v>
      </c>
      <c r="AR58" s="50">
        <v>4.921259842519685E-4</v>
      </c>
      <c r="AS58" s="50"/>
      <c r="AT58" s="50">
        <v>0.85443037974683544</v>
      </c>
      <c r="AU58" s="50">
        <v>0.57041139240506322</v>
      </c>
      <c r="AV58" s="50">
        <v>3.6629746835443039E-2</v>
      </c>
    </row>
    <row r="59" spans="1:48" s="43" customFormat="1" x14ac:dyDescent="0.35">
      <c r="A59" s="72"/>
      <c r="B59" s="74"/>
      <c r="C59" s="74"/>
      <c r="D59" s="74"/>
      <c r="E59" s="74"/>
      <c r="F59" s="12" t="s">
        <v>23</v>
      </c>
      <c r="G59" s="13">
        <v>393.31849999999997</v>
      </c>
      <c r="H59" s="13">
        <v>250</v>
      </c>
      <c r="I59" s="13">
        <v>1.5732740000000001</v>
      </c>
      <c r="J59" s="61">
        <v>38758</v>
      </c>
      <c r="K59" s="62">
        <v>1.0148059755405335E-2</v>
      </c>
      <c r="L59" s="61">
        <v>57969</v>
      </c>
      <c r="M59" s="62">
        <v>6.7849799030516309E-3</v>
      </c>
      <c r="N59" s="61">
        <v>902798</v>
      </c>
      <c r="O59" s="63">
        <v>4.3566611800203363E-4</v>
      </c>
      <c r="P59" s="14">
        <v>10.15</v>
      </c>
      <c r="Q59" s="14">
        <v>6.7750000000000004</v>
      </c>
      <c r="R59" s="14">
        <v>0.435</v>
      </c>
      <c r="S59" s="14">
        <v>8.875</v>
      </c>
      <c r="T59" s="14">
        <v>5.9249999999999998</v>
      </c>
      <c r="U59" s="14">
        <v>0.38</v>
      </c>
      <c r="V59" s="14">
        <v>492.5</v>
      </c>
      <c r="W59" s="14">
        <v>330</v>
      </c>
      <c r="X59" s="28">
        <v>21.15</v>
      </c>
      <c r="Z59" s="50">
        <v>3.5365853658536589E-2</v>
      </c>
      <c r="AA59" s="50">
        <v>2.3606271777003484E-2</v>
      </c>
      <c r="AB59" s="50">
        <v>1.5156794425087107E-3</v>
      </c>
      <c r="AC59" s="50"/>
      <c r="AD59" s="50">
        <v>6.5064102564102564</v>
      </c>
      <c r="AE59" s="50">
        <v>4.3429487179487181</v>
      </c>
      <c r="AF59" s="50">
        <v>0.27884615384615385</v>
      </c>
      <c r="AG59" s="50"/>
      <c r="AH59" s="50">
        <v>0.82992641046606708</v>
      </c>
      <c r="AI59" s="50">
        <v>0.55396565821749799</v>
      </c>
      <c r="AJ59" s="50">
        <v>3.5568274734260018E-2</v>
      </c>
      <c r="AK59" s="50"/>
      <c r="AL59" s="50">
        <v>8.9035087719298246E-5</v>
      </c>
      <c r="AM59" s="50">
        <v>5.9429824561403514E-5</v>
      </c>
      <c r="AN59" s="50">
        <v>3.8157894736842105E-6</v>
      </c>
      <c r="AO59" s="50"/>
      <c r="AP59" s="50">
        <v>4.3088363954505689E-3</v>
      </c>
      <c r="AQ59" s="50">
        <v>2.8871391076115485E-3</v>
      </c>
      <c r="AR59" s="50">
        <v>1.8503937007874016E-4</v>
      </c>
      <c r="AS59" s="50"/>
      <c r="AT59" s="50">
        <v>0.32120253164556961</v>
      </c>
      <c r="AU59" s="50">
        <v>0.21439873417721519</v>
      </c>
      <c r="AV59" s="50">
        <v>1.3765822784810125E-2</v>
      </c>
    </row>
    <row r="60" spans="1:48" s="43" customFormat="1" x14ac:dyDescent="0.35">
      <c r="A60" s="72" t="s">
        <v>33</v>
      </c>
      <c r="B60" s="74" t="s">
        <v>37</v>
      </c>
      <c r="C60" s="74" t="s">
        <v>38</v>
      </c>
      <c r="D60" s="74" t="s">
        <v>39</v>
      </c>
      <c r="E60" s="74" t="s">
        <v>28</v>
      </c>
      <c r="F60" s="12" t="s">
        <v>22</v>
      </c>
      <c r="G60" s="13">
        <v>80.205190000000002</v>
      </c>
      <c r="H60" s="13">
        <v>250</v>
      </c>
      <c r="I60" s="13">
        <v>0.32082100000000002</v>
      </c>
      <c r="J60" s="61">
        <v>38758</v>
      </c>
      <c r="K60" s="62">
        <v>2.0693841271479437E-3</v>
      </c>
      <c r="L60" s="61">
        <v>57969</v>
      </c>
      <c r="M60" s="62">
        <v>1.3835876071693492E-3</v>
      </c>
      <c r="N60" s="61">
        <v>902798</v>
      </c>
      <c r="O60" s="63">
        <v>8.8840681968723907E-5</v>
      </c>
      <c r="P60" s="14">
        <v>2.0699999999999998</v>
      </c>
      <c r="Q60" s="14">
        <v>1.3825000000000001</v>
      </c>
      <c r="R60" s="14">
        <v>8.8749999999999996E-2</v>
      </c>
      <c r="S60" s="14">
        <v>1.8075000000000001</v>
      </c>
      <c r="T60" s="14">
        <v>1.2075</v>
      </c>
      <c r="U60" s="14">
        <v>7.7499999999999999E-2</v>
      </c>
      <c r="V60" s="14">
        <v>100.5</v>
      </c>
      <c r="W60" s="14">
        <v>67.25</v>
      </c>
      <c r="X60" s="28">
        <v>4.3250000000000002</v>
      </c>
      <c r="Z60" s="50">
        <v>7.212543554006968E-3</v>
      </c>
      <c r="AA60" s="50">
        <v>4.8170731707317073E-3</v>
      </c>
      <c r="AB60" s="50">
        <v>3.0923344947735189E-4</v>
      </c>
      <c r="AC60" s="50"/>
      <c r="AD60" s="50">
        <v>1.3269230769230769</v>
      </c>
      <c r="AE60" s="50">
        <v>0.88621794871794868</v>
      </c>
      <c r="AF60" s="50">
        <v>5.6891025641025633E-2</v>
      </c>
      <c r="AG60" s="50"/>
      <c r="AH60" s="50">
        <v>0.16925592804578901</v>
      </c>
      <c r="AI60" s="50">
        <v>0.11304170073589534</v>
      </c>
      <c r="AJ60" s="50">
        <v>7.2567457072771867E-3</v>
      </c>
      <c r="AK60" s="50"/>
      <c r="AL60" s="50">
        <v>1.8157894736842104E-5</v>
      </c>
      <c r="AM60" s="50">
        <v>1.2127192982456141E-5</v>
      </c>
      <c r="AN60" s="50">
        <v>7.7850877192982448E-7</v>
      </c>
      <c r="AO60" s="50"/>
      <c r="AP60" s="50">
        <v>8.7926509186351707E-4</v>
      </c>
      <c r="AQ60" s="50">
        <v>5.8836395450568679E-4</v>
      </c>
      <c r="AR60" s="50">
        <v>3.7839020122484694E-5</v>
      </c>
      <c r="AS60" s="50"/>
      <c r="AT60" s="50">
        <v>6.5506329113924039E-2</v>
      </c>
      <c r="AU60" s="50">
        <v>4.3749999999999997E-2</v>
      </c>
      <c r="AV60" s="50">
        <v>2.8085443037974681E-3</v>
      </c>
    </row>
    <row r="61" spans="1:48" s="43" customFormat="1" x14ac:dyDescent="0.35">
      <c r="A61" s="72"/>
      <c r="B61" s="74"/>
      <c r="C61" s="74"/>
      <c r="D61" s="74"/>
      <c r="E61" s="74"/>
      <c r="F61" s="12" t="s">
        <v>23</v>
      </c>
      <c r="G61" s="13">
        <v>42.73807</v>
      </c>
      <c r="H61" s="13">
        <v>250</v>
      </c>
      <c r="I61" s="13">
        <v>0.17095199999999999</v>
      </c>
      <c r="J61" s="61">
        <v>38758</v>
      </c>
      <c r="K61" s="62">
        <v>1.1026902832963518E-3</v>
      </c>
      <c r="L61" s="61">
        <v>57969</v>
      </c>
      <c r="M61" s="62">
        <v>7.3725732719211992E-4</v>
      </c>
      <c r="N61" s="61">
        <v>902798</v>
      </c>
      <c r="O61" s="63">
        <v>4.733957097822547E-5</v>
      </c>
      <c r="P61" s="14">
        <v>1.1025</v>
      </c>
      <c r="Q61" s="14">
        <v>0.73750000000000004</v>
      </c>
      <c r="R61" s="14">
        <v>4.725E-2</v>
      </c>
      <c r="S61" s="14">
        <v>0.96250000000000002</v>
      </c>
      <c r="T61" s="14">
        <v>0.64500000000000002</v>
      </c>
      <c r="U61" s="14">
        <v>4.1250000000000002E-2</v>
      </c>
      <c r="V61" s="14">
        <v>53.5</v>
      </c>
      <c r="W61" s="14">
        <v>35.75</v>
      </c>
      <c r="X61" s="28">
        <v>2.2974999999999999</v>
      </c>
      <c r="Z61" s="50">
        <v>3.8414634146341463E-3</v>
      </c>
      <c r="AA61" s="50">
        <v>2.5696864111498258E-3</v>
      </c>
      <c r="AB61" s="50">
        <v>1.6463414634146343E-4</v>
      </c>
      <c r="AC61" s="50"/>
      <c r="AD61" s="50">
        <v>0.70673076923076927</v>
      </c>
      <c r="AE61" s="50">
        <v>0.47275641025641024</v>
      </c>
      <c r="AF61" s="50">
        <v>3.0288461538461538E-2</v>
      </c>
      <c r="AG61" s="50"/>
      <c r="AH61" s="50">
        <v>9.0147179067865901E-2</v>
      </c>
      <c r="AI61" s="50">
        <v>6.030253475061325E-2</v>
      </c>
      <c r="AJ61" s="50">
        <v>3.8634505314799673E-3</v>
      </c>
      <c r="AK61" s="50"/>
      <c r="AL61" s="50">
        <v>9.6710526315789481E-6</v>
      </c>
      <c r="AM61" s="50">
        <v>6.4692982456140357E-6</v>
      </c>
      <c r="AN61" s="50">
        <v>4.1447368421052633E-7</v>
      </c>
      <c r="AO61" s="50"/>
      <c r="AP61" s="50">
        <v>4.6806649168853895E-4</v>
      </c>
      <c r="AQ61" s="50">
        <v>3.1277340332458442E-4</v>
      </c>
      <c r="AR61" s="50">
        <v>2.0100612423447069E-5</v>
      </c>
      <c r="AS61" s="50"/>
      <c r="AT61" s="50">
        <v>3.4889240506329113E-2</v>
      </c>
      <c r="AU61" s="50">
        <v>2.3338607594936708E-2</v>
      </c>
      <c r="AV61" s="50">
        <v>1.495253164556962E-3</v>
      </c>
    </row>
    <row r="62" spans="1:48" s="43" customFormat="1" x14ac:dyDescent="0.35">
      <c r="A62" s="17" t="s">
        <v>40</v>
      </c>
      <c r="B62" s="74" t="s">
        <v>41</v>
      </c>
      <c r="C62" s="74" t="s">
        <v>42</v>
      </c>
      <c r="D62" s="74" t="s">
        <v>43</v>
      </c>
      <c r="E62" s="74" t="s">
        <v>28</v>
      </c>
      <c r="F62" s="12" t="s">
        <v>22</v>
      </c>
      <c r="G62" s="13">
        <v>69.361620000000002</v>
      </c>
      <c r="H62" s="13">
        <v>165.36510000000001</v>
      </c>
      <c r="I62" s="13">
        <v>0.41944500000000001</v>
      </c>
      <c r="J62" s="61">
        <v>39522</v>
      </c>
      <c r="K62" s="62">
        <v>1.7550129042052528E-3</v>
      </c>
      <c r="L62" s="61">
        <v>49432</v>
      </c>
      <c r="M62" s="62">
        <v>1.403172438905972E-3</v>
      </c>
      <c r="N62" s="61">
        <v>234433</v>
      </c>
      <c r="O62" s="63">
        <v>2.9586969411303016E-4</v>
      </c>
      <c r="P62" s="14">
        <v>2.65</v>
      </c>
      <c r="Q62" s="14">
        <v>2.12</v>
      </c>
      <c r="R62" s="14">
        <v>0.44750000000000001</v>
      </c>
      <c r="S62" s="14">
        <v>2.3075000000000001</v>
      </c>
      <c r="T62" s="14">
        <v>1.845</v>
      </c>
      <c r="U62" s="14">
        <v>0.39</v>
      </c>
      <c r="V62" s="14">
        <v>128.25</v>
      </c>
      <c r="W62" s="14">
        <v>102.5</v>
      </c>
      <c r="X62" s="28">
        <v>21.625</v>
      </c>
      <c r="Z62" s="50">
        <v>9.2334494773519162E-3</v>
      </c>
      <c r="AA62" s="50">
        <v>7.3867595818815331E-3</v>
      </c>
      <c r="AB62" s="50">
        <v>1.559233449477352E-3</v>
      </c>
      <c r="AC62" s="50"/>
      <c r="AD62" s="50">
        <v>1.6987179487179487</v>
      </c>
      <c r="AE62" s="50">
        <v>1.358974358974359</v>
      </c>
      <c r="AF62" s="50">
        <v>0.28685897435897434</v>
      </c>
      <c r="AG62" s="50"/>
      <c r="AH62" s="50">
        <v>0.21668029435813571</v>
      </c>
      <c r="AI62" s="50">
        <v>0.1733442354865086</v>
      </c>
      <c r="AJ62" s="50">
        <v>3.65903515944399E-2</v>
      </c>
      <c r="AK62" s="50"/>
      <c r="AL62" s="50">
        <v>2.3245614035087718E-5</v>
      </c>
      <c r="AM62" s="50">
        <v>1.8596491228070176E-5</v>
      </c>
      <c r="AN62" s="50">
        <v>3.9254385964912278E-6</v>
      </c>
      <c r="AO62" s="50"/>
      <c r="AP62" s="50">
        <v>1.1220472440944883E-3</v>
      </c>
      <c r="AQ62" s="50">
        <v>8.9676290463692034E-4</v>
      </c>
      <c r="AR62" s="50">
        <v>1.8919510061242344E-4</v>
      </c>
      <c r="AS62" s="50"/>
      <c r="AT62" s="50">
        <v>8.3860759493670875E-2</v>
      </c>
      <c r="AU62" s="50">
        <v>6.7088607594936706E-2</v>
      </c>
      <c r="AV62" s="50">
        <v>1.416139240506329E-2</v>
      </c>
    </row>
    <row r="63" spans="1:48" s="43" customFormat="1" x14ac:dyDescent="0.35">
      <c r="A63" s="17" t="s">
        <v>24</v>
      </c>
      <c r="B63" s="74"/>
      <c r="C63" s="74"/>
      <c r="D63" s="74"/>
      <c r="E63" s="74"/>
      <c r="F63" s="12" t="s">
        <v>23</v>
      </c>
      <c r="G63" s="13">
        <v>33.432879999999997</v>
      </c>
      <c r="H63" s="13">
        <v>220.5042</v>
      </c>
      <c r="I63" s="13">
        <v>0.15162</v>
      </c>
      <c r="J63" s="61">
        <v>39522</v>
      </c>
      <c r="K63" s="62">
        <v>8.4593087394362629E-4</v>
      </c>
      <c r="L63" s="61">
        <v>49432</v>
      </c>
      <c r="M63" s="62">
        <v>6.7634083184981385E-4</v>
      </c>
      <c r="N63" s="61">
        <v>234433</v>
      </c>
      <c r="O63" s="63">
        <v>1.426116630337879E-4</v>
      </c>
      <c r="P63" s="14">
        <v>0.96</v>
      </c>
      <c r="Q63" s="14">
        <v>0.76749999999999996</v>
      </c>
      <c r="R63" s="14">
        <v>0.16175</v>
      </c>
      <c r="S63" s="14">
        <v>0.82750000000000001</v>
      </c>
      <c r="T63" s="14">
        <v>0.66249999999999998</v>
      </c>
      <c r="U63" s="14">
        <v>0.13950000000000001</v>
      </c>
      <c r="V63" s="14">
        <v>46</v>
      </c>
      <c r="W63" s="14">
        <v>36.75</v>
      </c>
      <c r="X63" s="28">
        <v>7.75</v>
      </c>
      <c r="Z63" s="50">
        <v>3.3449477351916376E-3</v>
      </c>
      <c r="AA63" s="50">
        <v>2.6742160278745643E-3</v>
      </c>
      <c r="AB63" s="50">
        <v>5.6358885017421603E-4</v>
      </c>
      <c r="AC63" s="50"/>
      <c r="AD63" s="50">
        <v>0.61538461538461531</v>
      </c>
      <c r="AE63" s="50">
        <v>0.49198717948717946</v>
      </c>
      <c r="AF63" s="50">
        <v>0.10368589743589744</v>
      </c>
      <c r="AG63" s="50"/>
      <c r="AH63" s="50">
        <v>7.8495502861815197E-2</v>
      </c>
      <c r="AI63" s="50">
        <v>6.2755519215044964E-2</v>
      </c>
      <c r="AJ63" s="50">
        <v>1.3225674570727718E-2</v>
      </c>
      <c r="AK63" s="50"/>
      <c r="AL63" s="50">
        <v>8.4210526315789465E-6</v>
      </c>
      <c r="AM63" s="50">
        <v>6.7324561403508767E-6</v>
      </c>
      <c r="AN63" s="50">
        <v>1.418859649122807E-6</v>
      </c>
      <c r="AO63" s="50"/>
      <c r="AP63" s="50">
        <v>4.0244969378827649E-4</v>
      </c>
      <c r="AQ63" s="50">
        <v>3.2152230971128611E-4</v>
      </c>
      <c r="AR63" s="50">
        <v>6.7804024496937888E-5</v>
      </c>
      <c r="AS63" s="50"/>
      <c r="AT63" s="50">
        <v>3.0379746835443037E-2</v>
      </c>
      <c r="AU63" s="50">
        <v>2.4287974683544301E-2</v>
      </c>
      <c r="AV63" s="50">
        <v>5.1186708860759492E-3</v>
      </c>
    </row>
    <row r="64" spans="1:48" s="43" customFormat="1" x14ac:dyDescent="0.35">
      <c r="A64" s="72" t="s">
        <v>24</v>
      </c>
      <c r="B64" s="74" t="s">
        <v>25</v>
      </c>
      <c r="C64" s="74" t="s">
        <v>26</v>
      </c>
      <c r="D64" s="74" t="s">
        <v>44</v>
      </c>
      <c r="E64" s="74" t="s">
        <v>28</v>
      </c>
      <c r="F64" s="12" t="s">
        <v>22</v>
      </c>
      <c r="G64" s="13">
        <v>0.249</v>
      </c>
      <c r="H64" s="13">
        <v>193.02330000000001</v>
      </c>
      <c r="I64" s="13">
        <v>1.2899999999999999E-3</v>
      </c>
      <c r="J64" s="61">
        <v>4006</v>
      </c>
      <c r="K64" s="62">
        <v>6.2156764852720918E-5</v>
      </c>
      <c r="L64" s="61">
        <v>107354</v>
      </c>
      <c r="M64" s="62">
        <v>2.3194291782327625E-6</v>
      </c>
      <c r="N64" s="61">
        <v>1016490</v>
      </c>
      <c r="O64" s="63">
        <v>2.4496059971076943E-7</v>
      </c>
      <c r="P64" s="14">
        <v>8.0500000000000002E-2</v>
      </c>
      <c r="Q64" s="14">
        <v>3.0000000000000001E-3</v>
      </c>
      <c r="R64" s="14">
        <v>3.1750000000000002E-4</v>
      </c>
      <c r="S64" s="14">
        <v>7.0000000000000007E-2</v>
      </c>
      <c r="T64" s="14">
        <v>2.6250000000000002E-3</v>
      </c>
      <c r="U64" s="14">
        <v>2.7750000000000002E-4</v>
      </c>
      <c r="V64" s="14">
        <v>3.9</v>
      </c>
      <c r="W64" s="14">
        <v>0.14549999999999999</v>
      </c>
      <c r="X64" s="28">
        <v>1.5350000000000001E-2</v>
      </c>
      <c r="Z64" s="50">
        <v>2.8048780487804881E-4</v>
      </c>
      <c r="AA64" s="50">
        <v>1.0452961672473868E-5</v>
      </c>
      <c r="AB64" s="50">
        <v>1.1062717770034844E-6</v>
      </c>
      <c r="AC64" s="50"/>
      <c r="AD64" s="50">
        <v>5.16025641025641E-2</v>
      </c>
      <c r="AE64" s="50">
        <v>1.923076923076923E-3</v>
      </c>
      <c r="AF64" s="50">
        <v>2.0352564102564104E-4</v>
      </c>
      <c r="AG64" s="50"/>
      <c r="AH64" s="50">
        <v>6.5821749795584627E-3</v>
      </c>
      <c r="AI64" s="50">
        <v>2.4529844644317255E-4</v>
      </c>
      <c r="AJ64" s="50">
        <v>2.5960752248569092E-5</v>
      </c>
      <c r="AK64" s="50"/>
      <c r="AL64" s="50">
        <v>7.0614035087719298E-7</v>
      </c>
      <c r="AM64" s="50">
        <v>2.6315789473684211E-8</v>
      </c>
      <c r="AN64" s="50">
        <v>2.7850877192982457E-9</v>
      </c>
      <c r="AO64" s="50"/>
      <c r="AP64" s="50">
        <v>3.4120734908136481E-5</v>
      </c>
      <c r="AQ64" s="50">
        <v>1.2729658792650918E-6</v>
      </c>
      <c r="AR64" s="50">
        <v>1.3429571303587051E-7</v>
      </c>
      <c r="AS64" s="50"/>
      <c r="AT64" s="50">
        <v>2.5474683544303798E-3</v>
      </c>
      <c r="AU64" s="50">
        <v>9.4936708860759493E-5</v>
      </c>
      <c r="AV64" s="50">
        <v>1.004746835443038E-5</v>
      </c>
    </row>
    <row r="65" spans="1:48" s="43" customFormat="1" x14ac:dyDescent="0.35">
      <c r="A65" s="73"/>
      <c r="B65" s="75"/>
      <c r="C65" s="75"/>
      <c r="D65" s="75"/>
      <c r="E65" s="75"/>
      <c r="F65" s="18" t="s">
        <v>23</v>
      </c>
      <c r="G65" s="19">
        <v>0.248</v>
      </c>
      <c r="H65" s="19">
        <v>233.9623</v>
      </c>
      <c r="I65" s="19">
        <v>1.06E-3</v>
      </c>
      <c r="J65" s="64">
        <v>4006</v>
      </c>
      <c r="K65" s="65">
        <v>6.19071392910634E-5</v>
      </c>
      <c r="L65" s="64">
        <v>107354</v>
      </c>
      <c r="M65" s="65">
        <v>2.3101142016133538E-6</v>
      </c>
      <c r="N65" s="64">
        <v>1016490</v>
      </c>
      <c r="O65" s="66">
        <v>2.4397682220189084E-7</v>
      </c>
      <c r="P65" s="20">
        <v>6.6000000000000003E-2</v>
      </c>
      <c r="Q65" s="20">
        <v>2.4675000000000001E-3</v>
      </c>
      <c r="R65" s="20">
        <v>2.5999999999999998E-4</v>
      </c>
      <c r="S65" s="20">
        <v>6.2E-2</v>
      </c>
      <c r="T65" s="20">
        <v>2.3149999999999998E-3</v>
      </c>
      <c r="U65" s="20">
        <v>2.4449999999999998E-4</v>
      </c>
      <c r="V65" s="20">
        <v>3.45</v>
      </c>
      <c r="W65" s="20">
        <v>0.12875</v>
      </c>
      <c r="X65" s="29">
        <v>1.3599999999999999E-2</v>
      </c>
      <c r="Z65" s="50">
        <v>2.299651567944251E-4</v>
      </c>
      <c r="AA65" s="50">
        <v>8.5975609756097562E-6</v>
      </c>
      <c r="AB65" s="50">
        <v>9.0592334494773506E-7</v>
      </c>
      <c r="AC65" s="50"/>
      <c r="AD65" s="50">
        <v>4.230769230769231E-2</v>
      </c>
      <c r="AE65" s="50">
        <v>1.5817307692307693E-3</v>
      </c>
      <c r="AF65" s="50">
        <v>1.6666666666666663E-4</v>
      </c>
      <c r="AG65" s="50"/>
      <c r="AH65" s="50">
        <v>5.3965658217497957E-3</v>
      </c>
      <c r="AI65" s="50">
        <v>2.017579721995094E-4</v>
      </c>
      <c r="AJ65" s="50">
        <v>2.1259198691741616E-5</v>
      </c>
      <c r="AK65" s="50"/>
      <c r="AL65" s="50">
        <v>5.7894736842105263E-7</v>
      </c>
      <c r="AM65" s="50">
        <v>2.1644736842105265E-8</v>
      </c>
      <c r="AN65" s="50">
        <v>2.2807017543859647E-9</v>
      </c>
      <c r="AO65" s="50"/>
      <c r="AP65" s="50">
        <v>3.0183727034120738E-5</v>
      </c>
      <c r="AQ65" s="50">
        <v>1.1264216972878391E-6</v>
      </c>
      <c r="AR65" s="50">
        <v>1.189851268591426E-7</v>
      </c>
      <c r="AS65" s="50"/>
      <c r="AT65" s="50">
        <v>2.088607594936709E-3</v>
      </c>
      <c r="AU65" s="50">
        <v>7.8085443037974683E-5</v>
      </c>
      <c r="AV65" s="50">
        <v>8.2278481012658219E-6</v>
      </c>
    </row>
    <row r="66" spans="1:48" s="43" customFormat="1" x14ac:dyDescent="0.35"/>
    <row r="67" spans="1:48" s="43" customFormat="1" ht="31" x14ac:dyDescent="0.7">
      <c r="A67" s="23" t="s">
        <v>55</v>
      </c>
      <c r="B67" s="23"/>
      <c r="C67" s="23"/>
      <c r="D67" s="23"/>
    </row>
    <row r="68" spans="1:48" s="43" customFormat="1" x14ac:dyDescent="0.35">
      <c r="A68" s="76" t="s">
        <v>18</v>
      </c>
      <c r="B68" s="78" t="s">
        <v>19</v>
      </c>
      <c r="C68" s="78" t="s">
        <v>19</v>
      </c>
      <c r="D68" s="78" t="s">
        <v>20</v>
      </c>
      <c r="E68" s="78" t="s">
        <v>21</v>
      </c>
      <c r="F68" s="24" t="s">
        <v>22</v>
      </c>
      <c r="G68" s="25">
        <v>734.67880000000002</v>
      </c>
      <c r="H68" s="25">
        <v>256.92009999999999</v>
      </c>
      <c r="I68" s="25">
        <v>2.8595609999999998</v>
      </c>
      <c r="J68" s="58">
        <v>1146</v>
      </c>
      <c r="K68" s="59">
        <v>0.641080977312391</v>
      </c>
      <c r="L68" s="58">
        <v>8324</v>
      </c>
      <c r="M68" s="59">
        <v>8.8260307544449787E-2</v>
      </c>
      <c r="N68" s="58">
        <v>220068</v>
      </c>
      <c r="O68" s="60">
        <v>3.3384172164967192E-3</v>
      </c>
      <c r="P68" s="26">
        <v>248</v>
      </c>
      <c r="Q68" s="26">
        <v>34.300000000000004</v>
      </c>
      <c r="R68" s="26">
        <v>1.3</v>
      </c>
      <c r="S68" s="26">
        <v>217</v>
      </c>
      <c r="T68" s="26">
        <v>30</v>
      </c>
      <c r="U68" s="26">
        <v>1.1400000000000001</v>
      </c>
      <c r="V68" s="26">
        <v>12100</v>
      </c>
      <c r="W68" s="26">
        <v>1670</v>
      </c>
      <c r="X68" s="27">
        <v>63.1</v>
      </c>
      <c r="Z68" s="50">
        <v>0.86411149825783973</v>
      </c>
      <c r="AA68" s="50">
        <v>0.11951219512195123</v>
      </c>
      <c r="AB68" s="50">
        <v>4.5296167247386764E-3</v>
      </c>
      <c r="AC68" s="50"/>
      <c r="AD68" s="50">
        <v>158.97435897435898</v>
      </c>
      <c r="AE68" s="50">
        <v>21.987179487179489</v>
      </c>
      <c r="AF68" s="50">
        <v>0.83333333333333337</v>
      </c>
      <c r="AG68" s="50"/>
      <c r="AH68" s="50">
        <v>20.278004905968928</v>
      </c>
      <c r="AI68" s="50">
        <v>2.804578904333606</v>
      </c>
      <c r="AJ68" s="50">
        <v>0.10629599345870809</v>
      </c>
      <c r="AK68" s="50"/>
      <c r="AL68" s="50">
        <v>2.175438596491228E-3</v>
      </c>
      <c r="AM68" s="50">
        <v>3.008771929824562E-4</v>
      </c>
      <c r="AN68" s="50">
        <v>1.1403508771929824E-5</v>
      </c>
      <c r="AO68" s="50"/>
      <c r="AP68" s="50">
        <v>0.10586176727909011</v>
      </c>
      <c r="AQ68" s="50">
        <v>1.4610673665791775E-2</v>
      </c>
      <c r="AR68" s="50">
        <v>5.5205599300087486E-4</v>
      </c>
      <c r="AS68" s="50"/>
      <c r="AT68" s="50">
        <v>7.8481012658227849</v>
      </c>
      <c r="AU68" s="50">
        <v>1.0854430379746836</v>
      </c>
      <c r="AV68" s="50">
        <v>4.1139240506329111E-2</v>
      </c>
    </row>
    <row r="69" spans="1:48" s="43" customFormat="1" x14ac:dyDescent="0.35">
      <c r="A69" s="77"/>
      <c r="B69" s="74"/>
      <c r="C69" s="74"/>
      <c r="D69" s="74"/>
      <c r="E69" s="74"/>
      <c r="F69" s="12" t="s">
        <v>23</v>
      </c>
      <c r="G69" s="13">
        <v>256.149</v>
      </c>
      <c r="H69" s="13">
        <v>258.06220000000002</v>
      </c>
      <c r="I69" s="13">
        <v>0.99258599999999997</v>
      </c>
      <c r="J69" s="61">
        <v>1146</v>
      </c>
      <c r="K69" s="62">
        <v>0.22351570680628272</v>
      </c>
      <c r="L69" s="61">
        <v>8324</v>
      </c>
      <c r="M69" s="62">
        <v>3.0772345026429601E-2</v>
      </c>
      <c r="N69" s="61">
        <v>220068</v>
      </c>
      <c r="O69" s="63">
        <v>1.1639538688041878E-3</v>
      </c>
      <c r="P69" s="14">
        <v>86.2</v>
      </c>
      <c r="Q69" s="14">
        <v>11.9</v>
      </c>
      <c r="R69" s="14">
        <v>0.45100000000000001</v>
      </c>
      <c r="S69" s="14">
        <v>75.3</v>
      </c>
      <c r="T69" s="14">
        <v>10.4</v>
      </c>
      <c r="U69" s="14">
        <v>0.39400000000000002</v>
      </c>
      <c r="V69" s="14">
        <v>4190</v>
      </c>
      <c r="W69" s="14">
        <v>579</v>
      </c>
      <c r="X69" s="28">
        <v>21.900000000000002</v>
      </c>
      <c r="Z69" s="50">
        <v>0.30034843205574913</v>
      </c>
      <c r="AA69" s="50">
        <v>4.1463414634146344E-2</v>
      </c>
      <c r="AB69" s="50">
        <v>1.5714285714285715E-3</v>
      </c>
      <c r="AC69" s="50"/>
      <c r="AD69" s="50">
        <v>55.256410256410255</v>
      </c>
      <c r="AE69" s="50">
        <v>7.6282051282051277</v>
      </c>
      <c r="AF69" s="50">
        <v>0.28910256410256407</v>
      </c>
      <c r="AG69" s="50"/>
      <c r="AH69" s="50">
        <v>7.0482420278004909</v>
      </c>
      <c r="AI69" s="50">
        <v>0.97301717089125106</v>
      </c>
      <c r="AJ69" s="50">
        <v>3.6876533115290266E-2</v>
      </c>
      <c r="AK69" s="50"/>
      <c r="AL69" s="50">
        <v>7.5614035087719306E-4</v>
      </c>
      <c r="AM69" s="50">
        <v>1.043859649122807E-4</v>
      </c>
      <c r="AN69" s="50">
        <v>3.9561403508771934E-6</v>
      </c>
      <c r="AO69" s="50"/>
      <c r="AP69" s="50">
        <v>3.6657917760279962E-2</v>
      </c>
      <c r="AQ69" s="50">
        <v>5.0656167979002626E-3</v>
      </c>
      <c r="AR69" s="50">
        <v>1.9160104986876644E-4</v>
      </c>
      <c r="AS69" s="50"/>
      <c r="AT69" s="50">
        <v>2.7278481012658227</v>
      </c>
      <c r="AU69" s="50">
        <v>0.37658227848101267</v>
      </c>
      <c r="AV69" s="50">
        <v>1.4272151898734178E-2</v>
      </c>
    </row>
    <row r="70" spans="1:48" s="43" customFormat="1" x14ac:dyDescent="0.35">
      <c r="A70" s="72" t="s">
        <v>24</v>
      </c>
      <c r="B70" s="74" t="s">
        <v>25</v>
      </c>
      <c r="C70" s="74" t="s">
        <v>26</v>
      </c>
      <c r="D70" s="74" t="s">
        <v>27</v>
      </c>
      <c r="E70" s="74" t="s">
        <v>28</v>
      </c>
      <c r="F70" s="12" t="s">
        <v>22</v>
      </c>
      <c r="G70" s="13">
        <v>885</v>
      </c>
      <c r="H70" s="13">
        <v>236.631</v>
      </c>
      <c r="I70" s="13">
        <v>3.74</v>
      </c>
      <c r="J70" s="61">
        <v>4006</v>
      </c>
      <c r="K70" s="62">
        <v>0.22091862206689966</v>
      </c>
      <c r="L70" s="61">
        <v>107354</v>
      </c>
      <c r="M70" s="62">
        <v>8.2437543081766863E-3</v>
      </c>
      <c r="N70" s="61">
        <v>1016490</v>
      </c>
      <c r="O70" s="63">
        <v>8.7064309535755393E-4</v>
      </c>
      <c r="P70" s="14">
        <v>93.2</v>
      </c>
      <c r="Q70" s="14">
        <v>3.48</v>
      </c>
      <c r="R70" s="14">
        <v>0.36800000000000005</v>
      </c>
      <c r="S70" s="14">
        <v>81.300000000000011</v>
      </c>
      <c r="T70" s="14">
        <v>3.04</v>
      </c>
      <c r="U70" s="14">
        <v>0.32100000000000001</v>
      </c>
      <c r="V70" s="14">
        <v>4520</v>
      </c>
      <c r="W70" s="14">
        <v>169</v>
      </c>
      <c r="X70" s="28">
        <v>17.8</v>
      </c>
      <c r="Z70" s="50">
        <v>0.32473867595818817</v>
      </c>
      <c r="AA70" s="50">
        <v>1.2125435540069686E-2</v>
      </c>
      <c r="AB70" s="50">
        <v>1.2822299651567945E-3</v>
      </c>
      <c r="AC70" s="50"/>
      <c r="AD70" s="50">
        <v>59.743589743589745</v>
      </c>
      <c r="AE70" s="50">
        <v>2.2307692307692308</v>
      </c>
      <c r="AF70" s="50">
        <v>0.23589743589743592</v>
      </c>
      <c r="AG70" s="50"/>
      <c r="AH70" s="50">
        <v>7.6206050695012264</v>
      </c>
      <c r="AI70" s="50">
        <v>0.28454619787408014</v>
      </c>
      <c r="AJ70" s="50">
        <v>3.0089942763695834E-2</v>
      </c>
      <c r="AK70" s="50"/>
      <c r="AL70" s="50">
        <v>8.1754385964912283E-4</v>
      </c>
      <c r="AM70" s="50">
        <v>3.0526315789473684E-5</v>
      </c>
      <c r="AN70" s="50">
        <v>3.228070175438597E-6</v>
      </c>
      <c r="AO70" s="50"/>
      <c r="AP70" s="50">
        <v>3.9545056867891511E-2</v>
      </c>
      <c r="AQ70" s="50">
        <v>1.478565179352581E-3</v>
      </c>
      <c r="AR70" s="50">
        <v>1.5573053368328959E-4</v>
      </c>
      <c r="AS70" s="50"/>
      <c r="AT70" s="50">
        <v>2.9493670886075951</v>
      </c>
      <c r="AU70" s="50">
        <v>0.110126582278481</v>
      </c>
      <c r="AV70" s="50">
        <v>1.1645569620253166E-2</v>
      </c>
    </row>
    <row r="71" spans="1:48" s="43" customFormat="1" x14ac:dyDescent="0.35">
      <c r="A71" s="72"/>
      <c r="B71" s="74"/>
      <c r="C71" s="74"/>
      <c r="D71" s="74"/>
      <c r="E71" s="74"/>
      <c r="F71" s="12" t="s">
        <v>23</v>
      </c>
      <c r="G71" s="13">
        <v>450</v>
      </c>
      <c r="H71" s="13">
        <v>228.4264</v>
      </c>
      <c r="I71" s="13">
        <v>1.97</v>
      </c>
      <c r="J71" s="61">
        <v>4006</v>
      </c>
      <c r="K71" s="62">
        <v>0.11233150274588118</v>
      </c>
      <c r="L71" s="61">
        <v>107354</v>
      </c>
      <c r="M71" s="62">
        <v>4.1917394787339083E-3</v>
      </c>
      <c r="N71" s="61">
        <v>1016490</v>
      </c>
      <c r="O71" s="63">
        <v>4.4269987899536641E-4</v>
      </c>
      <c r="P71" s="14">
        <v>49.1</v>
      </c>
      <c r="Q71" s="14">
        <v>1.83</v>
      </c>
      <c r="R71" s="14">
        <v>0.19400000000000001</v>
      </c>
      <c r="S71" s="14">
        <v>42.800000000000004</v>
      </c>
      <c r="T71" s="14">
        <v>1.6</v>
      </c>
      <c r="U71" s="14">
        <v>0.16900000000000001</v>
      </c>
      <c r="V71" s="14">
        <v>2380</v>
      </c>
      <c r="W71" s="14">
        <v>88.9</v>
      </c>
      <c r="X71" s="28">
        <v>9.39</v>
      </c>
      <c r="Z71" s="50">
        <v>0.17108013937282229</v>
      </c>
      <c r="AA71" s="50">
        <v>6.3763066202090594E-3</v>
      </c>
      <c r="AB71" s="50">
        <v>6.7595818815331015E-4</v>
      </c>
      <c r="AC71" s="50"/>
      <c r="AD71" s="50">
        <v>31.474358974358974</v>
      </c>
      <c r="AE71" s="50">
        <v>1.1730769230769231</v>
      </c>
      <c r="AF71" s="50">
        <v>0.12435897435897436</v>
      </c>
      <c r="AG71" s="50"/>
      <c r="AH71" s="50">
        <v>4.0147179067865899</v>
      </c>
      <c r="AI71" s="50">
        <v>0.14963205233033525</v>
      </c>
      <c r="AJ71" s="50">
        <v>1.5862632869991823E-2</v>
      </c>
      <c r="AK71" s="50"/>
      <c r="AL71" s="50">
        <v>4.3070175438596491E-4</v>
      </c>
      <c r="AM71" s="50">
        <v>1.6052631578947369E-5</v>
      </c>
      <c r="AN71" s="50">
        <v>1.7017543859649124E-6</v>
      </c>
      <c r="AO71" s="50"/>
      <c r="AP71" s="50">
        <v>2.0822397200349955E-2</v>
      </c>
      <c r="AQ71" s="50">
        <v>7.7777777777777784E-4</v>
      </c>
      <c r="AR71" s="50">
        <v>8.2152230971128612E-5</v>
      </c>
      <c r="AS71" s="50"/>
      <c r="AT71" s="50">
        <v>1.5537974683544304</v>
      </c>
      <c r="AU71" s="50">
        <v>5.7911392405063288E-2</v>
      </c>
      <c r="AV71" s="50">
        <v>6.1392405063291139E-3</v>
      </c>
    </row>
    <row r="72" spans="1:48" s="43" customFormat="1" x14ac:dyDescent="0.35">
      <c r="A72" s="72" t="s">
        <v>29</v>
      </c>
      <c r="B72" s="74" t="s">
        <v>30</v>
      </c>
      <c r="C72" s="74" t="s">
        <v>30</v>
      </c>
      <c r="D72" s="74" t="s">
        <v>31</v>
      </c>
      <c r="E72" s="74" t="s">
        <v>32</v>
      </c>
      <c r="F72" s="12" t="s">
        <v>22</v>
      </c>
      <c r="G72" s="13">
        <v>991</v>
      </c>
      <c r="H72" s="13">
        <v>260</v>
      </c>
      <c r="I72" s="13">
        <v>3.8115380000000001</v>
      </c>
      <c r="J72" s="61">
        <v>3644</v>
      </c>
      <c r="K72" s="62">
        <v>0.27195389681668497</v>
      </c>
      <c r="L72" s="61">
        <v>188644</v>
      </c>
      <c r="M72" s="62">
        <v>5.2532813129492588E-3</v>
      </c>
      <c r="N72" s="61">
        <v>2294863</v>
      </c>
      <c r="O72" s="63">
        <v>4.3183405719644265E-4</v>
      </c>
      <c r="P72" s="14">
        <v>104</v>
      </c>
      <c r="Q72" s="14">
        <v>2.0100000000000002</v>
      </c>
      <c r="R72" s="14">
        <v>0.16600000000000001</v>
      </c>
      <c r="S72" s="14">
        <v>91</v>
      </c>
      <c r="T72" s="14">
        <v>1.7600000000000002</v>
      </c>
      <c r="U72" s="14">
        <v>0.14499999999999999</v>
      </c>
      <c r="V72" s="14">
        <v>5060</v>
      </c>
      <c r="W72" s="14">
        <v>97.9</v>
      </c>
      <c r="X72" s="28">
        <v>8.0500000000000007</v>
      </c>
      <c r="Y72" s="7"/>
      <c r="Z72" s="50">
        <v>0.3623693379790941</v>
      </c>
      <c r="AA72" s="50">
        <v>7.0034843205574919E-3</v>
      </c>
      <c r="AB72" s="50">
        <v>5.7839721254355407E-4</v>
      </c>
      <c r="AC72" s="50"/>
      <c r="AD72" s="50">
        <v>66.666666666666671</v>
      </c>
      <c r="AE72" s="50">
        <v>1.2884615384615385</v>
      </c>
      <c r="AF72" s="50">
        <v>0.10641025641025641</v>
      </c>
      <c r="AG72" s="50"/>
      <c r="AH72" s="50">
        <v>8.5036794766966466</v>
      </c>
      <c r="AI72" s="50">
        <v>0.1643499591169256</v>
      </c>
      <c r="AJ72" s="50">
        <v>1.3573180703188879E-2</v>
      </c>
      <c r="AK72" s="50"/>
      <c r="AL72" s="50">
        <v>9.1228070175438595E-4</v>
      </c>
      <c r="AM72" s="50">
        <v>1.7631578947368424E-5</v>
      </c>
      <c r="AN72" s="50">
        <v>1.456140350877193E-6</v>
      </c>
      <c r="AO72" s="50"/>
      <c r="AP72" s="50">
        <v>4.4269466316710408E-2</v>
      </c>
      <c r="AQ72" s="50">
        <v>8.5651793525809276E-4</v>
      </c>
      <c r="AR72" s="50">
        <v>7.0428696412948384E-5</v>
      </c>
      <c r="AS72" s="50"/>
      <c r="AT72" s="50">
        <v>3.2911392405063289</v>
      </c>
      <c r="AU72" s="50">
        <v>6.3607594936708867E-2</v>
      </c>
      <c r="AV72" s="50">
        <v>5.2531645569620254E-3</v>
      </c>
    </row>
    <row r="73" spans="1:48" s="43" customFormat="1" x14ac:dyDescent="0.35">
      <c r="A73" s="72"/>
      <c r="B73" s="74"/>
      <c r="C73" s="74"/>
      <c r="D73" s="74"/>
      <c r="E73" s="74"/>
      <c r="F73" s="12" t="s">
        <v>23</v>
      </c>
      <c r="G73" s="13">
        <v>313</v>
      </c>
      <c r="H73" s="13">
        <v>208</v>
      </c>
      <c r="I73" s="13">
        <v>1.5048079999999999</v>
      </c>
      <c r="J73" s="61">
        <v>3644</v>
      </c>
      <c r="K73" s="62">
        <v>8.5894621295279916E-2</v>
      </c>
      <c r="L73" s="61">
        <v>188644</v>
      </c>
      <c r="M73" s="62">
        <v>1.6592099404168698E-3</v>
      </c>
      <c r="N73" s="61">
        <v>2294863</v>
      </c>
      <c r="O73" s="63">
        <v>1.3639158415992589E-4</v>
      </c>
      <c r="P73" s="14">
        <v>1.59</v>
      </c>
      <c r="Q73" s="14">
        <v>0.79800000000000004</v>
      </c>
      <c r="R73" s="14">
        <v>0.13100000000000001</v>
      </c>
      <c r="S73" s="14">
        <v>1.3900000000000001</v>
      </c>
      <c r="T73" s="14">
        <v>0.69500000000000006</v>
      </c>
      <c r="U73" s="14">
        <v>0.11399999999999999</v>
      </c>
      <c r="V73" s="14">
        <v>77</v>
      </c>
      <c r="W73" s="14">
        <v>38.6</v>
      </c>
      <c r="X73" s="28">
        <v>6.33</v>
      </c>
      <c r="Y73" s="7"/>
      <c r="Z73" s="50">
        <v>5.54006968641115E-3</v>
      </c>
      <c r="AA73" s="50">
        <v>2.7804878048780491E-3</v>
      </c>
      <c r="AB73" s="50">
        <v>4.564459930313589E-4</v>
      </c>
      <c r="AC73" s="50"/>
      <c r="AD73" s="50">
        <v>1.0192307692307692</v>
      </c>
      <c r="AE73" s="50">
        <v>0.5115384615384615</v>
      </c>
      <c r="AF73" s="50">
        <v>8.3974358974358981E-2</v>
      </c>
      <c r="AG73" s="50"/>
      <c r="AH73" s="50">
        <v>0.13000817661488145</v>
      </c>
      <c r="AI73" s="50">
        <v>6.5249386753883892E-2</v>
      </c>
      <c r="AJ73" s="50">
        <v>1.07113654946852E-2</v>
      </c>
      <c r="AK73" s="50"/>
      <c r="AL73" s="50">
        <v>1.3947368421052633E-5</v>
      </c>
      <c r="AM73" s="50">
        <v>7.0000000000000007E-6</v>
      </c>
      <c r="AN73" s="50">
        <v>1.1491228070175439E-6</v>
      </c>
      <c r="AO73" s="50"/>
      <c r="AP73" s="50">
        <v>6.7366579177602804E-4</v>
      </c>
      <c r="AQ73" s="50">
        <v>3.3770778652668419E-4</v>
      </c>
      <c r="AR73" s="50">
        <v>5.5380577427821522E-5</v>
      </c>
      <c r="AS73" s="50"/>
      <c r="AT73" s="50">
        <v>5.0316455696202529E-2</v>
      </c>
      <c r="AU73" s="50">
        <v>2.5253164556962027E-2</v>
      </c>
      <c r="AV73" s="50">
        <v>4.1455696202531648E-3</v>
      </c>
    </row>
    <row r="74" spans="1:48" s="43" customFormat="1" x14ac:dyDescent="0.35">
      <c r="A74" s="72" t="s">
        <v>33</v>
      </c>
      <c r="B74" s="74" t="s">
        <v>34</v>
      </c>
      <c r="C74" s="74" t="s">
        <v>35</v>
      </c>
      <c r="D74" s="74" t="s">
        <v>36</v>
      </c>
      <c r="E74" s="74" t="s">
        <v>28</v>
      </c>
      <c r="F74" s="12" t="s">
        <v>22</v>
      </c>
      <c r="G74" s="13">
        <v>1044.5830000000001</v>
      </c>
      <c r="H74" s="13">
        <v>250</v>
      </c>
      <c r="I74" s="13">
        <v>4.178331</v>
      </c>
      <c r="J74" s="61">
        <v>38758</v>
      </c>
      <c r="K74" s="62">
        <v>2.6951416481758608E-2</v>
      </c>
      <c r="L74" s="61">
        <v>57969</v>
      </c>
      <c r="M74" s="62">
        <v>1.8019682933981956E-2</v>
      </c>
      <c r="N74" s="61">
        <v>902798</v>
      </c>
      <c r="O74" s="63">
        <v>1.1570506359119095E-3</v>
      </c>
      <c r="P74" s="14">
        <v>10.8</v>
      </c>
      <c r="Q74" s="14">
        <v>7.21</v>
      </c>
      <c r="R74" s="14">
        <v>0.46300000000000002</v>
      </c>
      <c r="S74" s="14">
        <v>9.42</v>
      </c>
      <c r="T74" s="14">
        <v>6.3000000000000007</v>
      </c>
      <c r="U74" s="14">
        <v>0.40400000000000003</v>
      </c>
      <c r="V74" s="14">
        <v>523</v>
      </c>
      <c r="W74" s="14">
        <v>350</v>
      </c>
      <c r="X74" s="28">
        <v>22.5</v>
      </c>
      <c r="Z74" s="50">
        <v>3.7630662020905925E-2</v>
      </c>
      <c r="AA74" s="50">
        <v>2.5121951219512197E-2</v>
      </c>
      <c r="AB74" s="50">
        <v>1.6132404181184669E-3</v>
      </c>
      <c r="AC74" s="50"/>
      <c r="AD74" s="50">
        <v>6.9230769230769234</v>
      </c>
      <c r="AE74" s="50">
        <v>4.6217948717948714</v>
      </c>
      <c r="AF74" s="50">
        <v>0.2967948717948718</v>
      </c>
      <c r="AG74" s="50"/>
      <c r="AH74" s="50">
        <v>0.88307440719542107</v>
      </c>
      <c r="AI74" s="50">
        <v>0.58953393295175793</v>
      </c>
      <c r="AJ74" s="50">
        <v>3.7857726901062962E-2</v>
      </c>
      <c r="AK74" s="50"/>
      <c r="AL74" s="50">
        <v>9.4736842105263162E-5</v>
      </c>
      <c r="AM74" s="50">
        <v>6.3245614035087718E-5</v>
      </c>
      <c r="AN74" s="50">
        <v>4.0614035087719301E-6</v>
      </c>
      <c r="AO74" s="50"/>
      <c r="AP74" s="50">
        <v>4.5756780402449694E-3</v>
      </c>
      <c r="AQ74" s="50">
        <v>3.0621172353455816E-3</v>
      </c>
      <c r="AR74" s="50">
        <v>1.968503937007874E-4</v>
      </c>
      <c r="AS74" s="50"/>
      <c r="AT74" s="50">
        <v>0.34177215189873417</v>
      </c>
      <c r="AU74" s="50">
        <v>0.22816455696202531</v>
      </c>
      <c r="AV74" s="50">
        <v>1.4651898734177216E-2</v>
      </c>
    </row>
    <row r="75" spans="1:48" s="43" customFormat="1" x14ac:dyDescent="0.35">
      <c r="A75" s="72"/>
      <c r="B75" s="74"/>
      <c r="C75" s="74"/>
      <c r="D75" s="74"/>
      <c r="E75" s="74"/>
      <c r="F75" s="12" t="s">
        <v>23</v>
      </c>
      <c r="G75" s="13">
        <v>393.31849999999997</v>
      </c>
      <c r="H75" s="13">
        <v>250</v>
      </c>
      <c r="I75" s="13">
        <v>1.5732740000000001</v>
      </c>
      <c r="J75" s="61">
        <v>38758</v>
      </c>
      <c r="K75" s="62">
        <v>1.0148059755405335E-2</v>
      </c>
      <c r="L75" s="61">
        <v>57969</v>
      </c>
      <c r="M75" s="62">
        <v>6.7849799030516309E-3</v>
      </c>
      <c r="N75" s="61">
        <v>902798</v>
      </c>
      <c r="O75" s="63">
        <v>4.3566611800203363E-4</v>
      </c>
      <c r="P75" s="14">
        <v>4.0600000000000005</v>
      </c>
      <c r="Q75" s="14">
        <v>2.7100000000000004</v>
      </c>
      <c r="R75" s="14">
        <v>0.17400000000000002</v>
      </c>
      <c r="S75" s="14">
        <v>3.5500000000000003</v>
      </c>
      <c r="T75" s="14">
        <v>2.37</v>
      </c>
      <c r="U75" s="14">
        <v>0.15200000000000002</v>
      </c>
      <c r="V75" s="14">
        <v>197</v>
      </c>
      <c r="W75" s="14">
        <v>132</v>
      </c>
      <c r="X75" s="28">
        <v>8.4599999999999991</v>
      </c>
      <c r="Z75" s="50">
        <v>1.4146341463414636E-2</v>
      </c>
      <c r="AA75" s="50">
        <v>9.4425087108013957E-3</v>
      </c>
      <c r="AB75" s="50">
        <v>6.0627177700348436E-4</v>
      </c>
      <c r="AC75" s="50"/>
      <c r="AD75" s="50">
        <v>2.6025641025641026</v>
      </c>
      <c r="AE75" s="50">
        <v>1.7371794871794874</v>
      </c>
      <c r="AF75" s="50">
        <v>0.11153846153846154</v>
      </c>
      <c r="AG75" s="50"/>
      <c r="AH75" s="50">
        <v>0.33197056418642684</v>
      </c>
      <c r="AI75" s="50">
        <v>0.22158626328699921</v>
      </c>
      <c r="AJ75" s="50">
        <v>1.4227309893704007E-2</v>
      </c>
      <c r="AK75" s="50"/>
      <c r="AL75" s="50">
        <v>3.5614035087719305E-5</v>
      </c>
      <c r="AM75" s="50">
        <v>2.3771929824561408E-5</v>
      </c>
      <c r="AN75" s="50">
        <v>1.5263157894736844E-6</v>
      </c>
      <c r="AO75" s="50"/>
      <c r="AP75" s="50">
        <v>1.7235345581802274E-3</v>
      </c>
      <c r="AQ75" s="50">
        <v>1.1548556430446195E-3</v>
      </c>
      <c r="AR75" s="50">
        <v>7.4015748031496054E-5</v>
      </c>
      <c r="AS75" s="50"/>
      <c r="AT75" s="50">
        <v>0.12848101265822787</v>
      </c>
      <c r="AU75" s="50">
        <v>8.5759493670886089E-2</v>
      </c>
      <c r="AV75" s="50">
        <v>5.5063291139240507E-3</v>
      </c>
    </row>
    <row r="76" spans="1:48" s="43" customFormat="1" x14ac:dyDescent="0.35">
      <c r="A76" s="72" t="s">
        <v>33</v>
      </c>
      <c r="B76" s="74" t="s">
        <v>37</v>
      </c>
      <c r="C76" s="74" t="s">
        <v>38</v>
      </c>
      <c r="D76" s="74" t="s">
        <v>39</v>
      </c>
      <c r="E76" s="74" t="s">
        <v>28</v>
      </c>
      <c r="F76" s="12" t="s">
        <v>22</v>
      </c>
      <c r="G76" s="13">
        <v>80.205190000000002</v>
      </c>
      <c r="H76" s="13">
        <v>250</v>
      </c>
      <c r="I76" s="13">
        <v>0.32082100000000002</v>
      </c>
      <c r="J76" s="61">
        <v>38758</v>
      </c>
      <c r="K76" s="62">
        <v>2.0693841271479437E-3</v>
      </c>
      <c r="L76" s="61">
        <v>57969</v>
      </c>
      <c r="M76" s="62">
        <v>1.3835876071693492E-3</v>
      </c>
      <c r="N76" s="61">
        <v>902798</v>
      </c>
      <c r="O76" s="63">
        <v>8.8840681968723907E-5</v>
      </c>
      <c r="P76" s="14">
        <v>0.82799999999999996</v>
      </c>
      <c r="Q76" s="14">
        <v>0.55300000000000005</v>
      </c>
      <c r="R76" s="14">
        <v>3.5499999999999997E-2</v>
      </c>
      <c r="S76" s="14">
        <v>0.72300000000000009</v>
      </c>
      <c r="T76" s="14">
        <v>0.48300000000000004</v>
      </c>
      <c r="U76" s="14">
        <v>3.1E-2</v>
      </c>
      <c r="V76" s="14">
        <v>40.200000000000003</v>
      </c>
      <c r="W76" s="14">
        <v>26.900000000000002</v>
      </c>
      <c r="X76" s="28">
        <v>1.7300000000000002</v>
      </c>
      <c r="Z76" s="50">
        <v>2.8850174216027871E-3</v>
      </c>
      <c r="AA76" s="50">
        <v>1.9268292682926831E-3</v>
      </c>
      <c r="AB76" s="50">
        <v>1.2369337979094074E-4</v>
      </c>
      <c r="AC76" s="50"/>
      <c r="AD76" s="50">
        <v>0.53076923076923077</v>
      </c>
      <c r="AE76" s="50">
        <v>0.3544871794871795</v>
      </c>
      <c r="AF76" s="50">
        <v>2.2756410256410252E-2</v>
      </c>
      <c r="AG76" s="50"/>
      <c r="AH76" s="50">
        <v>6.7702371218315613E-2</v>
      </c>
      <c r="AI76" s="50">
        <v>4.5216680294358137E-2</v>
      </c>
      <c r="AJ76" s="50">
        <v>2.9026982829108744E-3</v>
      </c>
      <c r="AK76" s="50"/>
      <c r="AL76" s="50">
        <v>7.2631578947368417E-6</v>
      </c>
      <c r="AM76" s="50">
        <v>4.8508771929824564E-6</v>
      </c>
      <c r="AN76" s="50">
        <v>3.1140350877192978E-7</v>
      </c>
      <c r="AO76" s="50"/>
      <c r="AP76" s="50">
        <v>3.5170603674540687E-4</v>
      </c>
      <c r="AQ76" s="50">
        <v>2.3534558180227474E-4</v>
      </c>
      <c r="AR76" s="50">
        <v>1.5135608048993878E-5</v>
      </c>
      <c r="AS76" s="50"/>
      <c r="AT76" s="50">
        <v>2.6202531645569616E-2</v>
      </c>
      <c r="AU76" s="50">
        <v>1.7500000000000002E-2</v>
      </c>
      <c r="AV76" s="50">
        <v>1.1234177215189872E-3</v>
      </c>
    </row>
    <row r="77" spans="1:48" s="43" customFormat="1" x14ac:dyDescent="0.35">
      <c r="A77" s="72"/>
      <c r="B77" s="74"/>
      <c r="C77" s="74"/>
      <c r="D77" s="74"/>
      <c r="E77" s="74"/>
      <c r="F77" s="12" t="s">
        <v>23</v>
      </c>
      <c r="G77" s="13">
        <v>42.73807</v>
      </c>
      <c r="H77" s="13">
        <v>250</v>
      </c>
      <c r="I77" s="13">
        <v>0.17095199999999999</v>
      </c>
      <c r="J77" s="61">
        <v>38758</v>
      </c>
      <c r="K77" s="62">
        <v>1.1026902832963518E-3</v>
      </c>
      <c r="L77" s="61">
        <v>57969</v>
      </c>
      <c r="M77" s="62">
        <v>7.3725732719211992E-4</v>
      </c>
      <c r="N77" s="61">
        <v>902798</v>
      </c>
      <c r="O77" s="63">
        <v>4.733957097822547E-5</v>
      </c>
      <c r="P77" s="14">
        <v>0.44100000000000006</v>
      </c>
      <c r="Q77" s="14">
        <v>0.29500000000000004</v>
      </c>
      <c r="R77" s="14">
        <v>1.89E-2</v>
      </c>
      <c r="S77" s="14">
        <v>0.38500000000000001</v>
      </c>
      <c r="T77" s="14">
        <v>0.25800000000000001</v>
      </c>
      <c r="U77" s="14">
        <v>1.6500000000000001E-2</v>
      </c>
      <c r="V77" s="14">
        <v>21.400000000000002</v>
      </c>
      <c r="W77" s="14">
        <v>14.3</v>
      </c>
      <c r="X77" s="28">
        <v>0.91900000000000004</v>
      </c>
      <c r="Z77" s="50">
        <v>1.5365853658536588E-3</v>
      </c>
      <c r="AA77" s="50">
        <v>1.0278745644599304E-3</v>
      </c>
      <c r="AB77" s="50">
        <v>6.5853658536585365E-5</v>
      </c>
      <c r="AC77" s="50"/>
      <c r="AD77" s="50">
        <v>0.28269230769230774</v>
      </c>
      <c r="AE77" s="50">
        <v>0.18910256410256412</v>
      </c>
      <c r="AF77" s="50">
        <v>1.2115384615384615E-2</v>
      </c>
      <c r="AG77" s="50"/>
      <c r="AH77" s="50">
        <v>3.6058871627146362E-2</v>
      </c>
      <c r="AI77" s="50">
        <v>2.4121013900245302E-2</v>
      </c>
      <c r="AJ77" s="50">
        <v>1.5453802125919868E-3</v>
      </c>
      <c r="AK77" s="50"/>
      <c r="AL77" s="50">
        <v>3.8684210526315798E-6</v>
      </c>
      <c r="AM77" s="50">
        <v>2.5877192982456143E-6</v>
      </c>
      <c r="AN77" s="50">
        <v>1.6578947368421053E-7</v>
      </c>
      <c r="AO77" s="50"/>
      <c r="AP77" s="50">
        <v>1.8722659667541559E-4</v>
      </c>
      <c r="AQ77" s="50">
        <v>1.2510936132983377E-4</v>
      </c>
      <c r="AR77" s="50">
        <v>8.0402449693788284E-6</v>
      </c>
      <c r="AS77" s="50"/>
      <c r="AT77" s="50">
        <v>1.3955696202531646E-2</v>
      </c>
      <c r="AU77" s="50">
        <v>9.3354430379746847E-3</v>
      </c>
      <c r="AV77" s="50">
        <v>5.9810126582278476E-4</v>
      </c>
    </row>
    <row r="78" spans="1:48" s="43" customFormat="1" x14ac:dyDescent="0.35">
      <c r="A78" s="17" t="s">
        <v>40</v>
      </c>
      <c r="B78" s="74" t="s">
        <v>41</v>
      </c>
      <c r="C78" s="74" t="s">
        <v>42</v>
      </c>
      <c r="D78" s="74" t="s">
        <v>43</v>
      </c>
      <c r="E78" s="74" t="s">
        <v>28</v>
      </c>
      <c r="F78" s="12" t="s">
        <v>22</v>
      </c>
      <c r="G78" s="13">
        <v>69.361620000000002</v>
      </c>
      <c r="H78" s="13">
        <v>165.36510000000001</v>
      </c>
      <c r="I78" s="13">
        <v>0.41944500000000001</v>
      </c>
      <c r="J78" s="61">
        <v>39522</v>
      </c>
      <c r="K78" s="62">
        <v>1.7550129042052528E-3</v>
      </c>
      <c r="L78" s="61">
        <v>49432</v>
      </c>
      <c r="M78" s="62">
        <v>1.403172438905972E-3</v>
      </c>
      <c r="N78" s="61">
        <v>234433</v>
      </c>
      <c r="O78" s="63">
        <v>2.9586969411303016E-4</v>
      </c>
      <c r="P78" s="14">
        <v>1.06</v>
      </c>
      <c r="Q78" s="14">
        <v>0.84800000000000009</v>
      </c>
      <c r="R78" s="14">
        <v>0.17900000000000002</v>
      </c>
      <c r="S78" s="14">
        <v>0.92300000000000004</v>
      </c>
      <c r="T78" s="14">
        <v>0.73799999999999999</v>
      </c>
      <c r="U78" s="14">
        <v>0.15600000000000003</v>
      </c>
      <c r="V78" s="14">
        <v>51.300000000000004</v>
      </c>
      <c r="W78" s="14">
        <v>41</v>
      </c>
      <c r="X78" s="28">
        <v>8.65</v>
      </c>
      <c r="Z78" s="50">
        <v>3.6933797909407665E-3</v>
      </c>
      <c r="AA78" s="50">
        <v>2.9547038327526138E-3</v>
      </c>
      <c r="AB78" s="50">
        <v>6.2369337979094081E-4</v>
      </c>
      <c r="AC78" s="50"/>
      <c r="AD78" s="50">
        <v>0.67948717948717952</v>
      </c>
      <c r="AE78" s="50">
        <v>0.54358974358974366</v>
      </c>
      <c r="AF78" s="50">
        <v>0.11474358974358975</v>
      </c>
      <c r="AG78" s="50"/>
      <c r="AH78" s="50">
        <v>8.6672117743254298E-2</v>
      </c>
      <c r="AI78" s="50">
        <v>6.9337694194603436E-2</v>
      </c>
      <c r="AJ78" s="50">
        <v>1.4636140637775961E-2</v>
      </c>
      <c r="AK78" s="50"/>
      <c r="AL78" s="50">
        <v>9.2982456140350882E-6</v>
      </c>
      <c r="AM78" s="50">
        <v>7.4385964912280707E-6</v>
      </c>
      <c r="AN78" s="50">
        <v>1.5701754385964915E-6</v>
      </c>
      <c r="AO78" s="50"/>
      <c r="AP78" s="50">
        <v>4.4881889763779534E-4</v>
      </c>
      <c r="AQ78" s="50">
        <v>3.5870516185476816E-4</v>
      </c>
      <c r="AR78" s="50">
        <v>7.5678040244969388E-5</v>
      </c>
      <c r="AS78" s="50"/>
      <c r="AT78" s="50">
        <v>3.3544303797468353E-2</v>
      </c>
      <c r="AU78" s="50">
        <v>2.6835443037974686E-2</v>
      </c>
      <c r="AV78" s="50">
        <v>5.6645569620253165E-3</v>
      </c>
    </row>
    <row r="79" spans="1:48" s="43" customFormat="1" x14ac:dyDescent="0.35">
      <c r="A79" s="17" t="s">
        <v>24</v>
      </c>
      <c r="B79" s="74"/>
      <c r="C79" s="74"/>
      <c r="D79" s="74"/>
      <c r="E79" s="74"/>
      <c r="F79" s="12" t="s">
        <v>23</v>
      </c>
      <c r="G79" s="13">
        <v>33.432879999999997</v>
      </c>
      <c r="H79" s="13">
        <v>220.5042</v>
      </c>
      <c r="I79" s="13">
        <v>0.15162</v>
      </c>
      <c r="J79" s="61">
        <v>39522</v>
      </c>
      <c r="K79" s="62">
        <v>8.4593087394362629E-4</v>
      </c>
      <c r="L79" s="61">
        <v>49432</v>
      </c>
      <c r="M79" s="62">
        <v>6.7634083184981385E-4</v>
      </c>
      <c r="N79" s="61">
        <v>234433</v>
      </c>
      <c r="O79" s="63">
        <v>1.426116630337879E-4</v>
      </c>
      <c r="P79" s="14">
        <v>0.38400000000000001</v>
      </c>
      <c r="Q79" s="14">
        <v>0.307</v>
      </c>
      <c r="R79" s="14">
        <v>6.4700000000000008E-2</v>
      </c>
      <c r="S79" s="14">
        <v>0.33100000000000002</v>
      </c>
      <c r="T79" s="14">
        <v>0.26500000000000001</v>
      </c>
      <c r="U79" s="14">
        <v>5.5800000000000009E-2</v>
      </c>
      <c r="V79" s="14">
        <v>18.400000000000002</v>
      </c>
      <c r="W79" s="14">
        <v>14.700000000000001</v>
      </c>
      <c r="X79" s="28">
        <v>3.1</v>
      </c>
      <c r="Z79" s="50">
        <v>1.3379790940766551E-3</v>
      </c>
      <c r="AA79" s="50">
        <v>1.0696864111498258E-3</v>
      </c>
      <c r="AB79" s="50">
        <v>2.2543554006968644E-4</v>
      </c>
      <c r="AC79" s="50"/>
      <c r="AD79" s="50">
        <v>0.24615384615384614</v>
      </c>
      <c r="AE79" s="50">
        <v>0.19679487179487179</v>
      </c>
      <c r="AF79" s="50">
        <v>4.1474358974358978E-2</v>
      </c>
      <c r="AG79" s="50"/>
      <c r="AH79" s="50">
        <v>3.1398201144726086E-2</v>
      </c>
      <c r="AI79" s="50">
        <v>2.5102207686017987E-2</v>
      </c>
      <c r="AJ79" s="50">
        <v>5.2902698282910878E-3</v>
      </c>
      <c r="AK79" s="50"/>
      <c r="AL79" s="50">
        <v>3.368421052631579E-6</v>
      </c>
      <c r="AM79" s="50">
        <v>2.692982456140351E-6</v>
      </c>
      <c r="AN79" s="50">
        <v>5.6754385964912289E-7</v>
      </c>
      <c r="AO79" s="50"/>
      <c r="AP79" s="50">
        <v>1.6097987751531061E-4</v>
      </c>
      <c r="AQ79" s="50">
        <v>1.2860892388451444E-4</v>
      </c>
      <c r="AR79" s="50">
        <v>2.7121609798775155E-5</v>
      </c>
      <c r="AS79" s="50"/>
      <c r="AT79" s="50">
        <v>1.2151898734177215E-2</v>
      </c>
      <c r="AU79" s="50">
        <v>9.7151898734177209E-3</v>
      </c>
      <c r="AV79" s="50">
        <v>2.0474683544303798E-3</v>
      </c>
    </row>
    <row r="80" spans="1:48" s="43" customFormat="1" x14ac:dyDescent="0.35">
      <c r="A80" s="72" t="s">
        <v>24</v>
      </c>
      <c r="B80" s="74" t="s">
        <v>25</v>
      </c>
      <c r="C80" s="74" t="s">
        <v>26</v>
      </c>
      <c r="D80" s="74" t="s">
        <v>44</v>
      </c>
      <c r="E80" s="74" t="s">
        <v>28</v>
      </c>
      <c r="F80" s="12" t="s">
        <v>22</v>
      </c>
      <c r="G80" s="13">
        <v>0.249</v>
      </c>
      <c r="H80" s="13">
        <v>193.02330000000001</v>
      </c>
      <c r="I80" s="13">
        <v>1.2899999999999999E-3</v>
      </c>
      <c r="J80" s="61">
        <v>4006</v>
      </c>
      <c r="K80" s="62">
        <v>6.2156764852720918E-5</v>
      </c>
      <c r="L80" s="61">
        <v>107354</v>
      </c>
      <c r="M80" s="62">
        <v>2.3194291782327625E-6</v>
      </c>
      <c r="N80" s="61">
        <v>1016490</v>
      </c>
      <c r="O80" s="63">
        <v>2.4496059971076943E-7</v>
      </c>
      <c r="P80" s="14">
        <v>3.2199999999999999E-2</v>
      </c>
      <c r="Q80" s="14">
        <v>1.2000000000000001E-3</v>
      </c>
      <c r="R80" s="14">
        <v>1.2700000000000002E-4</v>
      </c>
      <c r="S80" s="14">
        <v>2.8000000000000004E-2</v>
      </c>
      <c r="T80" s="14">
        <v>1.0500000000000002E-3</v>
      </c>
      <c r="U80" s="14">
        <v>1.1100000000000001E-4</v>
      </c>
      <c r="V80" s="14">
        <v>1.56</v>
      </c>
      <c r="W80" s="14">
        <v>5.8200000000000002E-2</v>
      </c>
      <c r="X80" s="28">
        <v>6.1400000000000005E-3</v>
      </c>
      <c r="Z80" s="50">
        <v>1.1219512195121951E-4</v>
      </c>
      <c r="AA80" s="50">
        <v>4.1811846689895477E-6</v>
      </c>
      <c r="AB80" s="50">
        <v>4.425087108013938E-7</v>
      </c>
      <c r="AC80" s="50"/>
      <c r="AD80" s="50">
        <v>2.0641025641025639E-2</v>
      </c>
      <c r="AE80" s="50">
        <v>7.6923076923076923E-4</v>
      </c>
      <c r="AF80" s="50">
        <v>8.1410256410256425E-5</v>
      </c>
      <c r="AG80" s="50"/>
      <c r="AH80" s="50">
        <v>2.6328699918233851E-3</v>
      </c>
      <c r="AI80" s="50">
        <v>9.8119378577269021E-5</v>
      </c>
      <c r="AJ80" s="50">
        <v>1.0384300899427639E-5</v>
      </c>
      <c r="AK80" s="50"/>
      <c r="AL80" s="50">
        <v>2.8245614035087718E-7</v>
      </c>
      <c r="AM80" s="50">
        <v>1.0526315789473686E-8</v>
      </c>
      <c r="AN80" s="50">
        <v>1.1140350877192985E-9</v>
      </c>
      <c r="AO80" s="50"/>
      <c r="AP80" s="50">
        <v>1.3648293963254594E-5</v>
      </c>
      <c r="AQ80" s="50">
        <v>5.0918635170603676E-7</v>
      </c>
      <c r="AR80" s="50">
        <v>5.3718285214348212E-8</v>
      </c>
      <c r="AS80" s="50"/>
      <c r="AT80" s="50">
        <v>1.0189873417721519E-3</v>
      </c>
      <c r="AU80" s="50">
        <v>3.79746835443038E-5</v>
      </c>
      <c r="AV80" s="50">
        <v>4.0189873417721524E-6</v>
      </c>
    </row>
    <row r="81" spans="1:48" s="43" customFormat="1" x14ac:dyDescent="0.35">
      <c r="A81" s="73"/>
      <c r="B81" s="75"/>
      <c r="C81" s="75"/>
      <c r="D81" s="75"/>
      <c r="E81" s="75"/>
      <c r="F81" s="18" t="s">
        <v>23</v>
      </c>
      <c r="G81" s="19">
        <v>0.248</v>
      </c>
      <c r="H81" s="19">
        <v>233.9623</v>
      </c>
      <c r="I81" s="19">
        <v>1.06E-3</v>
      </c>
      <c r="J81" s="64">
        <v>4006</v>
      </c>
      <c r="K81" s="65">
        <v>6.19071392910634E-5</v>
      </c>
      <c r="L81" s="64">
        <v>107354</v>
      </c>
      <c r="M81" s="65">
        <v>2.3101142016133538E-6</v>
      </c>
      <c r="N81" s="64">
        <v>1016490</v>
      </c>
      <c r="O81" s="66">
        <v>2.4397682220189084E-7</v>
      </c>
      <c r="P81" s="20">
        <v>2.6400000000000003E-2</v>
      </c>
      <c r="Q81" s="20">
        <v>9.8700000000000003E-4</v>
      </c>
      <c r="R81" s="20">
        <v>1.0399999999999999E-4</v>
      </c>
      <c r="S81" s="20">
        <v>2.4800000000000003E-2</v>
      </c>
      <c r="T81" s="20">
        <v>9.2599999999999996E-4</v>
      </c>
      <c r="U81" s="20">
        <v>9.7799999999999992E-5</v>
      </c>
      <c r="V81" s="20">
        <v>1.3800000000000001</v>
      </c>
      <c r="W81" s="20">
        <v>5.1500000000000004E-2</v>
      </c>
      <c r="X81" s="29">
        <v>5.4400000000000004E-3</v>
      </c>
      <c r="Z81" s="50">
        <v>9.1986062717770047E-5</v>
      </c>
      <c r="AA81" s="50">
        <v>3.4390243902439025E-6</v>
      </c>
      <c r="AB81" s="50">
        <v>3.6236933797909408E-7</v>
      </c>
      <c r="AC81" s="50"/>
      <c r="AD81" s="50">
        <v>1.6923076923076926E-2</v>
      </c>
      <c r="AE81" s="50">
        <v>6.3269230769230774E-4</v>
      </c>
      <c r="AF81" s="50">
        <v>6.6666666666666656E-5</v>
      </c>
      <c r="AG81" s="50"/>
      <c r="AH81" s="50">
        <v>2.1586263286999183E-3</v>
      </c>
      <c r="AI81" s="50">
        <v>8.0703188879803755E-5</v>
      </c>
      <c r="AJ81" s="50">
        <v>8.5036794766966466E-6</v>
      </c>
      <c r="AK81" s="50"/>
      <c r="AL81" s="50">
        <v>2.3157894736842109E-7</v>
      </c>
      <c r="AM81" s="50">
        <v>8.657894736842105E-9</v>
      </c>
      <c r="AN81" s="50">
        <v>9.1228070175438586E-10</v>
      </c>
      <c r="AO81" s="50"/>
      <c r="AP81" s="50">
        <v>1.2073490813648295E-5</v>
      </c>
      <c r="AQ81" s="50">
        <v>4.5056867891513563E-7</v>
      </c>
      <c r="AR81" s="50">
        <v>4.7594050743657048E-8</v>
      </c>
      <c r="AS81" s="50"/>
      <c r="AT81" s="50">
        <v>8.3544303797468357E-4</v>
      </c>
      <c r="AU81" s="50">
        <v>3.1234177215189876E-5</v>
      </c>
      <c r="AV81" s="50">
        <v>3.2911392405063289E-6</v>
      </c>
    </row>
    <row r="82" spans="1:48" s="43" customFormat="1" x14ac:dyDescent="0.35"/>
    <row r="83" spans="1:48" s="43" customFormat="1" ht="31" x14ac:dyDescent="0.7">
      <c r="A83" s="23" t="s">
        <v>56</v>
      </c>
      <c r="B83" s="23"/>
      <c r="C83" s="23"/>
      <c r="D83" s="23"/>
    </row>
    <row r="84" spans="1:48" s="43" customFormat="1" x14ac:dyDescent="0.35">
      <c r="A84" s="76" t="s">
        <v>18</v>
      </c>
      <c r="B84" s="78" t="s">
        <v>19</v>
      </c>
      <c r="C84" s="78" t="s">
        <v>19</v>
      </c>
      <c r="D84" s="78" t="s">
        <v>20</v>
      </c>
      <c r="E84" s="78" t="s">
        <v>21</v>
      </c>
      <c r="F84" s="24" t="s">
        <v>22</v>
      </c>
      <c r="G84" s="25">
        <v>734.67880000000002</v>
      </c>
      <c r="H84" s="25">
        <v>256.92009999999999</v>
      </c>
      <c r="I84" s="25">
        <v>2.8595609999999998</v>
      </c>
      <c r="J84" s="58">
        <v>1146</v>
      </c>
      <c r="K84" s="59">
        <v>0.641080977312391</v>
      </c>
      <c r="L84" s="58">
        <v>8324</v>
      </c>
      <c r="M84" s="59">
        <v>8.8260307544449787E-2</v>
      </c>
      <c r="N84" s="58">
        <v>220068</v>
      </c>
      <c r="O84" s="60">
        <v>3.3384172164967192E-3</v>
      </c>
      <c r="P84" s="26">
        <v>124</v>
      </c>
      <c r="Q84" s="26">
        <v>17.150000000000002</v>
      </c>
      <c r="R84" s="26">
        <v>0.65</v>
      </c>
      <c r="S84" s="26">
        <v>108.5</v>
      </c>
      <c r="T84" s="26">
        <v>15</v>
      </c>
      <c r="U84" s="26">
        <v>0.57000000000000006</v>
      </c>
      <c r="V84" s="26">
        <v>6050</v>
      </c>
      <c r="W84" s="26">
        <v>835</v>
      </c>
      <c r="X84" s="27">
        <v>31.55</v>
      </c>
      <c r="Z84" s="50">
        <v>0.43205574912891986</v>
      </c>
      <c r="AA84" s="50">
        <v>5.9756097560975614E-2</v>
      </c>
      <c r="AB84" s="50">
        <v>2.2648083623693382E-3</v>
      </c>
      <c r="AC84" s="50"/>
      <c r="AD84" s="50">
        <v>79.487179487179489</v>
      </c>
      <c r="AE84" s="50">
        <v>10.993589743589745</v>
      </c>
      <c r="AF84" s="50">
        <v>0.41666666666666669</v>
      </c>
      <c r="AG84" s="50"/>
      <c r="AH84" s="50">
        <v>10.139002452984464</v>
      </c>
      <c r="AI84" s="50">
        <v>1.402289452166803</v>
      </c>
      <c r="AJ84" s="50">
        <v>5.3147996729354045E-2</v>
      </c>
      <c r="AK84" s="50"/>
      <c r="AL84" s="50">
        <v>1.087719298245614E-3</v>
      </c>
      <c r="AM84" s="50">
        <v>1.504385964912281E-4</v>
      </c>
      <c r="AN84" s="50">
        <v>5.7017543859649122E-6</v>
      </c>
      <c r="AO84" s="50"/>
      <c r="AP84" s="50">
        <v>5.2930883639545054E-2</v>
      </c>
      <c r="AQ84" s="50">
        <v>7.3053368328958876E-3</v>
      </c>
      <c r="AR84" s="50">
        <v>2.7602799650043743E-4</v>
      </c>
      <c r="AS84" s="50"/>
      <c r="AT84" s="50">
        <v>3.9240506329113924</v>
      </c>
      <c r="AU84" s="50">
        <v>0.54272151898734178</v>
      </c>
      <c r="AV84" s="50">
        <v>2.0569620253164556E-2</v>
      </c>
    </row>
    <row r="85" spans="1:48" s="43" customFormat="1" x14ac:dyDescent="0.35">
      <c r="A85" s="77"/>
      <c r="B85" s="74"/>
      <c r="C85" s="74"/>
      <c r="D85" s="74"/>
      <c r="E85" s="74"/>
      <c r="F85" s="12" t="s">
        <v>23</v>
      </c>
      <c r="G85" s="13">
        <v>256.149</v>
      </c>
      <c r="H85" s="13">
        <v>258.06220000000002</v>
      </c>
      <c r="I85" s="13">
        <v>0.99258599999999997</v>
      </c>
      <c r="J85" s="61">
        <v>1146</v>
      </c>
      <c r="K85" s="62">
        <v>0.22351570680628272</v>
      </c>
      <c r="L85" s="61">
        <v>8324</v>
      </c>
      <c r="M85" s="62">
        <v>3.0772345026429601E-2</v>
      </c>
      <c r="N85" s="61">
        <v>220068</v>
      </c>
      <c r="O85" s="63">
        <v>1.1639538688041878E-3</v>
      </c>
      <c r="P85" s="14">
        <v>43.1</v>
      </c>
      <c r="Q85" s="14">
        <v>5.95</v>
      </c>
      <c r="R85" s="14">
        <v>0.22550000000000001</v>
      </c>
      <c r="S85" s="14">
        <v>37.65</v>
      </c>
      <c r="T85" s="14">
        <v>5.2</v>
      </c>
      <c r="U85" s="14">
        <v>0.19700000000000001</v>
      </c>
      <c r="V85" s="14">
        <v>2095</v>
      </c>
      <c r="W85" s="14">
        <v>289.5</v>
      </c>
      <c r="X85" s="28">
        <v>10.950000000000001</v>
      </c>
      <c r="Z85" s="50">
        <v>0.15017421602787456</v>
      </c>
      <c r="AA85" s="50">
        <v>2.0731707317073172E-2</v>
      </c>
      <c r="AB85" s="50">
        <v>7.8571428571428575E-4</v>
      </c>
      <c r="AC85" s="50"/>
      <c r="AD85" s="50">
        <v>27.628205128205128</v>
      </c>
      <c r="AE85" s="50">
        <v>3.8141025641025639</v>
      </c>
      <c r="AF85" s="50">
        <v>0.14455128205128204</v>
      </c>
      <c r="AG85" s="50"/>
      <c r="AH85" s="50">
        <v>3.5241210139002455</v>
      </c>
      <c r="AI85" s="50">
        <v>0.48650858544562553</v>
      </c>
      <c r="AJ85" s="50">
        <v>1.8438266557645133E-2</v>
      </c>
      <c r="AK85" s="50"/>
      <c r="AL85" s="50">
        <v>3.7807017543859653E-4</v>
      </c>
      <c r="AM85" s="50">
        <v>5.2192982456140351E-5</v>
      </c>
      <c r="AN85" s="50">
        <v>1.9780701754385967E-6</v>
      </c>
      <c r="AO85" s="50"/>
      <c r="AP85" s="50">
        <v>1.8328958880139981E-2</v>
      </c>
      <c r="AQ85" s="50">
        <v>2.5328083989501313E-3</v>
      </c>
      <c r="AR85" s="50">
        <v>9.5800524934383218E-5</v>
      </c>
      <c r="AS85" s="50"/>
      <c r="AT85" s="50">
        <v>1.3639240506329113</v>
      </c>
      <c r="AU85" s="50">
        <v>0.18829113924050633</v>
      </c>
      <c r="AV85" s="50">
        <v>7.1360759493670888E-3</v>
      </c>
    </row>
    <row r="86" spans="1:48" s="43" customFormat="1" x14ac:dyDescent="0.35">
      <c r="A86" s="72" t="s">
        <v>24</v>
      </c>
      <c r="B86" s="74" t="s">
        <v>25</v>
      </c>
      <c r="C86" s="74" t="s">
        <v>26</v>
      </c>
      <c r="D86" s="74" t="s">
        <v>27</v>
      </c>
      <c r="E86" s="74" t="s">
        <v>28</v>
      </c>
      <c r="F86" s="12" t="s">
        <v>22</v>
      </c>
      <c r="G86" s="13">
        <v>885</v>
      </c>
      <c r="H86" s="13">
        <v>236.631</v>
      </c>
      <c r="I86" s="13">
        <v>3.74</v>
      </c>
      <c r="J86" s="61">
        <v>4006</v>
      </c>
      <c r="K86" s="62">
        <v>0.22091862206689966</v>
      </c>
      <c r="L86" s="61">
        <v>107354</v>
      </c>
      <c r="M86" s="62">
        <v>8.2437543081766863E-3</v>
      </c>
      <c r="N86" s="61">
        <v>1016490</v>
      </c>
      <c r="O86" s="63">
        <v>8.7064309535755393E-4</v>
      </c>
      <c r="P86" s="14">
        <v>46.6</v>
      </c>
      <c r="Q86" s="14">
        <v>1.74</v>
      </c>
      <c r="R86" s="14">
        <v>0.18400000000000002</v>
      </c>
      <c r="S86" s="14">
        <v>40.650000000000006</v>
      </c>
      <c r="T86" s="14">
        <v>1.52</v>
      </c>
      <c r="U86" s="14">
        <v>0.1605</v>
      </c>
      <c r="V86" s="14">
        <v>2260</v>
      </c>
      <c r="W86" s="14">
        <v>84.5</v>
      </c>
      <c r="X86" s="28">
        <v>8.9</v>
      </c>
      <c r="Z86" s="50">
        <v>0.16236933797909409</v>
      </c>
      <c r="AA86" s="50">
        <v>6.0627177700348428E-3</v>
      </c>
      <c r="AB86" s="50">
        <v>6.4111498257839726E-4</v>
      </c>
      <c r="AC86" s="50"/>
      <c r="AD86" s="50">
        <v>29.871794871794872</v>
      </c>
      <c r="AE86" s="50">
        <v>1.1153846153846154</v>
      </c>
      <c r="AF86" s="50">
        <v>0.11794871794871796</v>
      </c>
      <c r="AG86" s="50"/>
      <c r="AH86" s="50">
        <v>3.8103025347506132</v>
      </c>
      <c r="AI86" s="50">
        <v>0.14227309893704007</v>
      </c>
      <c r="AJ86" s="50">
        <v>1.5044971381847917E-2</v>
      </c>
      <c r="AK86" s="50"/>
      <c r="AL86" s="50">
        <v>4.0877192982456142E-4</v>
      </c>
      <c r="AM86" s="50">
        <v>1.5263157894736842E-5</v>
      </c>
      <c r="AN86" s="50">
        <v>1.6140350877192985E-6</v>
      </c>
      <c r="AO86" s="50"/>
      <c r="AP86" s="50">
        <v>1.9772528433945755E-2</v>
      </c>
      <c r="AQ86" s="50">
        <v>7.392825896762905E-4</v>
      </c>
      <c r="AR86" s="50">
        <v>7.7865266841644796E-5</v>
      </c>
      <c r="AS86" s="50"/>
      <c r="AT86" s="50">
        <v>1.4746835443037976</v>
      </c>
      <c r="AU86" s="50">
        <v>5.5063291139240501E-2</v>
      </c>
      <c r="AV86" s="50">
        <v>5.8227848101265831E-3</v>
      </c>
    </row>
    <row r="87" spans="1:48" s="43" customFormat="1" x14ac:dyDescent="0.35">
      <c r="A87" s="72"/>
      <c r="B87" s="74"/>
      <c r="C87" s="74"/>
      <c r="D87" s="74"/>
      <c r="E87" s="74"/>
      <c r="F87" s="12" t="s">
        <v>23</v>
      </c>
      <c r="G87" s="13">
        <v>450</v>
      </c>
      <c r="H87" s="13">
        <v>228.4264</v>
      </c>
      <c r="I87" s="13">
        <v>1.97</v>
      </c>
      <c r="J87" s="61">
        <v>4006</v>
      </c>
      <c r="K87" s="62">
        <v>0.11233150274588118</v>
      </c>
      <c r="L87" s="61">
        <v>107354</v>
      </c>
      <c r="M87" s="62">
        <v>4.1917394787339083E-3</v>
      </c>
      <c r="N87" s="61">
        <v>1016490</v>
      </c>
      <c r="O87" s="63">
        <v>4.4269987899536641E-4</v>
      </c>
      <c r="P87" s="14">
        <v>24.55</v>
      </c>
      <c r="Q87" s="14">
        <v>0.91500000000000004</v>
      </c>
      <c r="R87" s="14">
        <v>9.7000000000000003E-2</v>
      </c>
      <c r="S87" s="14">
        <v>21.400000000000002</v>
      </c>
      <c r="T87" s="14">
        <v>0.8</v>
      </c>
      <c r="U87" s="14">
        <v>8.4500000000000006E-2</v>
      </c>
      <c r="V87" s="14">
        <v>1190</v>
      </c>
      <c r="W87" s="14">
        <v>44.45</v>
      </c>
      <c r="X87" s="28">
        <v>4.6950000000000003</v>
      </c>
      <c r="Z87" s="50">
        <v>8.5540069686411146E-2</v>
      </c>
      <c r="AA87" s="50">
        <v>3.1881533101045297E-3</v>
      </c>
      <c r="AB87" s="50">
        <v>3.3797909407665507E-4</v>
      </c>
      <c r="AC87" s="50"/>
      <c r="AD87" s="50">
        <v>15.737179487179487</v>
      </c>
      <c r="AE87" s="50">
        <v>0.58653846153846156</v>
      </c>
      <c r="AF87" s="50">
        <v>6.2179487179487181E-2</v>
      </c>
      <c r="AG87" s="50"/>
      <c r="AH87" s="50">
        <v>2.007358953393295</v>
      </c>
      <c r="AI87" s="50">
        <v>7.4816026165167623E-2</v>
      </c>
      <c r="AJ87" s="50">
        <v>7.9313164349959116E-3</v>
      </c>
      <c r="AK87" s="50"/>
      <c r="AL87" s="50">
        <v>2.1535087719298245E-4</v>
      </c>
      <c r="AM87" s="50">
        <v>8.0263157894736847E-6</v>
      </c>
      <c r="AN87" s="50">
        <v>8.5087719298245619E-7</v>
      </c>
      <c r="AO87" s="50"/>
      <c r="AP87" s="50">
        <v>1.0411198600174977E-2</v>
      </c>
      <c r="AQ87" s="50">
        <v>3.8888888888888892E-4</v>
      </c>
      <c r="AR87" s="50">
        <v>4.1076115485564306E-5</v>
      </c>
      <c r="AS87" s="50"/>
      <c r="AT87" s="50">
        <v>0.77689873417721522</v>
      </c>
      <c r="AU87" s="50">
        <v>2.8955696202531644E-2</v>
      </c>
      <c r="AV87" s="50">
        <v>3.0696202531645569E-3</v>
      </c>
    </row>
    <row r="88" spans="1:48" s="43" customFormat="1" x14ac:dyDescent="0.35">
      <c r="A88" s="72" t="s">
        <v>29</v>
      </c>
      <c r="B88" s="74" t="s">
        <v>30</v>
      </c>
      <c r="C88" s="74" t="s">
        <v>30</v>
      </c>
      <c r="D88" s="74" t="s">
        <v>31</v>
      </c>
      <c r="E88" s="74" t="s">
        <v>32</v>
      </c>
      <c r="F88" s="12" t="s">
        <v>22</v>
      </c>
      <c r="G88" s="13">
        <v>991</v>
      </c>
      <c r="H88" s="13">
        <v>260</v>
      </c>
      <c r="I88" s="13">
        <v>3.8115380000000001</v>
      </c>
      <c r="J88" s="61">
        <v>3644</v>
      </c>
      <c r="K88" s="62">
        <v>0.27195389681668497</v>
      </c>
      <c r="L88" s="61">
        <v>188644</v>
      </c>
      <c r="M88" s="62">
        <v>5.2532813129492588E-3</v>
      </c>
      <c r="N88" s="61">
        <v>2294863</v>
      </c>
      <c r="O88" s="63">
        <v>4.3183405719644265E-4</v>
      </c>
      <c r="P88" s="14">
        <v>52</v>
      </c>
      <c r="Q88" s="14">
        <v>1.0050000000000001</v>
      </c>
      <c r="R88" s="14">
        <v>8.3000000000000004E-2</v>
      </c>
      <c r="S88" s="14">
        <v>45.5</v>
      </c>
      <c r="T88" s="14">
        <v>0.88000000000000012</v>
      </c>
      <c r="U88" s="14">
        <v>7.2499999999999995E-2</v>
      </c>
      <c r="V88" s="14">
        <v>2530</v>
      </c>
      <c r="W88" s="14">
        <v>48.95</v>
      </c>
      <c r="X88" s="28">
        <v>4.0250000000000004</v>
      </c>
      <c r="Y88" s="7"/>
      <c r="Z88" s="50">
        <v>0.18118466898954705</v>
      </c>
      <c r="AA88" s="50">
        <v>3.501742160278746E-3</v>
      </c>
      <c r="AB88" s="50">
        <v>2.8919860627177704E-4</v>
      </c>
      <c r="AC88" s="50"/>
      <c r="AD88" s="50">
        <v>33.333333333333336</v>
      </c>
      <c r="AE88" s="50">
        <v>0.64423076923076927</v>
      </c>
      <c r="AF88" s="50">
        <v>5.3205128205128203E-2</v>
      </c>
      <c r="AG88" s="50"/>
      <c r="AH88" s="50">
        <v>4.2518397383483233</v>
      </c>
      <c r="AI88" s="50">
        <v>8.2174979558462799E-2</v>
      </c>
      <c r="AJ88" s="50">
        <v>6.7865903515944397E-3</v>
      </c>
      <c r="AK88" s="50"/>
      <c r="AL88" s="50">
        <v>4.5614035087719298E-4</v>
      </c>
      <c r="AM88" s="50">
        <v>8.8157894736842118E-6</v>
      </c>
      <c r="AN88" s="50">
        <v>7.280701754385965E-7</v>
      </c>
      <c r="AO88" s="50"/>
      <c r="AP88" s="50">
        <v>2.2134733158355204E-2</v>
      </c>
      <c r="AQ88" s="50">
        <v>4.2825896762904638E-4</v>
      </c>
      <c r="AR88" s="50">
        <v>3.5214348206474192E-5</v>
      </c>
      <c r="AS88" s="50"/>
      <c r="AT88" s="50">
        <v>1.6455696202531644</v>
      </c>
      <c r="AU88" s="50">
        <v>3.1803797468354433E-2</v>
      </c>
      <c r="AV88" s="50">
        <v>2.6265822784810127E-3</v>
      </c>
    </row>
    <row r="89" spans="1:48" s="43" customFormat="1" x14ac:dyDescent="0.35">
      <c r="A89" s="72"/>
      <c r="B89" s="74"/>
      <c r="C89" s="74"/>
      <c r="D89" s="74"/>
      <c r="E89" s="74"/>
      <c r="F89" s="12" t="s">
        <v>23</v>
      </c>
      <c r="G89" s="13">
        <v>313</v>
      </c>
      <c r="H89" s="13">
        <v>208</v>
      </c>
      <c r="I89" s="13">
        <v>1.5048079999999999</v>
      </c>
      <c r="J89" s="61">
        <v>3644</v>
      </c>
      <c r="K89" s="62">
        <v>8.5894621295279916E-2</v>
      </c>
      <c r="L89" s="61">
        <v>188644</v>
      </c>
      <c r="M89" s="62">
        <v>1.6592099404168698E-3</v>
      </c>
      <c r="N89" s="61">
        <v>2294863</v>
      </c>
      <c r="O89" s="63">
        <v>1.3639158415992589E-4</v>
      </c>
      <c r="P89" s="14">
        <v>0.79500000000000004</v>
      </c>
      <c r="Q89" s="14">
        <v>0.39900000000000002</v>
      </c>
      <c r="R89" s="14">
        <v>6.5500000000000003E-2</v>
      </c>
      <c r="S89" s="14">
        <v>0.69500000000000006</v>
      </c>
      <c r="T89" s="14">
        <v>0.34750000000000003</v>
      </c>
      <c r="U89" s="14">
        <v>5.6999999999999995E-2</v>
      </c>
      <c r="V89" s="14">
        <v>38.5</v>
      </c>
      <c r="W89" s="14">
        <v>19.3</v>
      </c>
      <c r="X89" s="28">
        <v>3.165</v>
      </c>
      <c r="Y89" s="7"/>
      <c r="Z89" s="50">
        <v>2.770034843205575E-3</v>
      </c>
      <c r="AA89" s="50">
        <v>1.3902439024390245E-3</v>
      </c>
      <c r="AB89" s="50">
        <v>2.2822299651567945E-4</v>
      </c>
      <c r="AC89" s="50"/>
      <c r="AD89" s="50">
        <v>0.50961538461538458</v>
      </c>
      <c r="AE89" s="50">
        <v>0.25576923076923075</v>
      </c>
      <c r="AF89" s="50">
        <v>4.1987179487179491E-2</v>
      </c>
      <c r="AG89" s="50"/>
      <c r="AH89" s="50">
        <v>6.5004088307440727E-2</v>
      </c>
      <c r="AI89" s="50">
        <v>3.2624693376941946E-2</v>
      </c>
      <c r="AJ89" s="50">
        <v>5.3556827473425998E-3</v>
      </c>
      <c r="AK89" s="50"/>
      <c r="AL89" s="50">
        <v>6.9736842105263166E-6</v>
      </c>
      <c r="AM89" s="50">
        <v>3.5000000000000004E-6</v>
      </c>
      <c r="AN89" s="50">
        <v>5.7456140350877197E-7</v>
      </c>
      <c r="AO89" s="50"/>
      <c r="AP89" s="50">
        <v>3.3683289588801402E-4</v>
      </c>
      <c r="AQ89" s="50">
        <v>1.688538932633421E-4</v>
      </c>
      <c r="AR89" s="50">
        <v>2.7690288713910761E-5</v>
      </c>
      <c r="AS89" s="50"/>
      <c r="AT89" s="50">
        <v>2.5158227848101265E-2</v>
      </c>
      <c r="AU89" s="50">
        <v>1.2626582278481013E-2</v>
      </c>
      <c r="AV89" s="50">
        <v>2.0727848101265824E-3</v>
      </c>
    </row>
    <row r="90" spans="1:48" s="43" customFormat="1" x14ac:dyDescent="0.35">
      <c r="A90" s="72" t="s">
        <v>33</v>
      </c>
      <c r="B90" s="74" t="s">
        <v>34</v>
      </c>
      <c r="C90" s="74" t="s">
        <v>35</v>
      </c>
      <c r="D90" s="74" t="s">
        <v>36</v>
      </c>
      <c r="E90" s="74" t="s">
        <v>28</v>
      </c>
      <c r="F90" s="12" t="s">
        <v>22</v>
      </c>
      <c r="G90" s="13">
        <v>1044.5830000000001</v>
      </c>
      <c r="H90" s="13">
        <v>250</v>
      </c>
      <c r="I90" s="13">
        <v>4.178331</v>
      </c>
      <c r="J90" s="61">
        <v>38758</v>
      </c>
      <c r="K90" s="62">
        <v>2.6951416481758608E-2</v>
      </c>
      <c r="L90" s="61">
        <v>57969</v>
      </c>
      <c r="M90" s="62">
        <v>1.8019682933981956E-2</v>
      </c>
      <c r="N90" s="61">
        <v>902798</v>
      </c>
      <c r="O90" s="63">
        <v>1.1570506359119095E-3</v>
      </c>
      <c r="P90" s="14">
        <v>5.4</v>
      </c>
      <c r="Q90" s="14">
        <v>3.605</v>
      </c>
      <c r="R90" s="14">
        <v>0.23150000000000001</v>
      </c>
      <c r="S90" s="14">
        <v>4.71</v>
      </c>
      <c r="T90" s="14">
        <v>3.1500000000000004</v>
      </c>
      <c r="U90" s="14">
        <v>0.20200000000000001</v>
      </c>
      <c r="V90" s="14">
        <v>261.5</v>
      </c>
      <c r="W90" s="14">
        <v>175</v>
      </c>
      <c r="X90" s="28">
        <v>11.25</v>
      </c>
      <c r="Z90" s="50">
        <v>1.8815331010452963E-2</v>
      </c>
      <c r="AA90" s="50">
        <v>1.2560975609756098E-2</v>
      </c>
      <c r="AB90" s="50">
        <v>8.0662020905923344E-4</v>
      </c>
      <c r="AC90" s="50"/>
      <c r="AD90" s="50">
        <v>3.4615384615384617</v>
      </c>
      <c r="AE90" s="50">
        <v>2.3108974358974357</v>
      </c>
      <c r="AF90" s="50">
        <v>0.1483974358974359</v>
      </c>
      <c r="AG90" s="50"/>
      <c r="AH90" s="50">
        <v>0.44153720359771054</v>
      </c>
      <c r="AI90" s="50">
        <v>0.29476696647587897</v>
      </c>
      <c r="AJ90" s="50">
        <v>1.8928863450531481E-2</v>
      </c>
      <c r="AK90" s="50"/>
      <c r="AL90" s="50">
        <v>4.7368421052631581E-5</v>
      </c>
      <c r="AM90" s="50">
        <v>3.1622807017543859E-5</v>
      </c>
      <c r="AN90" s="50">
        <v>2.0307017543859651E-6</v>
      </c>
      <c r="AO90" s="50"/>
      <c r="AP90" s="50">
        <v>2.2878390201224847E-3</v>
      </c>
      <c r="AQ90" s="50">
        <v>1.5310586176727908E-3</v>
      </c>
      <c r="AR90" s="50">
        <v>9.8425196850393699E-5</v>
      </c>
      <c r="AS90" s="50"/>
      <c r="AT90" s="50">
        <v>0.17088607594936708</v>
      </c>
      <c r="AU90" s="50">
        <v>0.11408227848101266</v>
      </c>
      <c r="AV90" s="50">
        <v>7.3259493670886078E-3</v>
      </c>
    </row>
    <row r="91" spans="1:48" s="43" customFormat="1" x14ac:dyDescent="0.35">
      <c r="A91" s="72"/>
      <c r="B91" s="74"/>
      <c r="C91" s="74"/>
      <c r="D91" s="74"/>
      <c r="E91" s="74"/>
      <c r="F91" s="12" t="s">
        <v>23</v>
      </c>
      <c r="G91" s="13">
        <v>393.31849999999997</v>
      </c>
      <c r="H91" s="13">
        <v>250</v>
      </c>
      <c r="I91" s="13">
        <v>1.5732740000000001</v>
      </c>
      <c r="J91" s="61">
        <v>38758</v>
      </c>
      <c r="K91" s="62">
        <v>1.0148059755405335E-2</v>
      </c>
      <c r="L91" s="61">
        <v>57969</v>
      </c>
      <c r="M91" s="62">
        <v>6.7849799030516309E-3</v>
      </c>
      <c r="N91" s="61">
        <v>902798</v>
      </c>
      <c r="O91" s="63">
        <v>4.3566611800203363E-4</v>
      </c>
      <c r="P91" s="14">
        <v>2.0300000000000002</v>
      </c>
      <c r="Q91" s="14">
        <v>1.3550000000000002</v>
      </c>
      <c r="R91" s="14">
        <v>8.7000000000000008E-2</v>
      </c>
      <c r="S91" s="14">
        <v>1.7750000000000001</v>
      </c>
      <c r="T91" s="14">
        <v>1.1850000000000001</v>
      </c>
      <c r="U91" s="14">
        <v>7.6000000000000012E-2</v>
      </c>
      <c r="V91" s="14">
        <v>98.5</v>
      </c>
      <c r="W91" s="14">
        <v>66</v>
      </c>
      <c r="X91" s="28">
        <v>4.2299999999999995</v>
      </c>
      <c r="Z91" s="50">
        <v>7.0731707317073182E-3</v>
      </c>
      <c r="AA91" s="50">
        <v>4.7212543554006978E-3</v>
      </c>
      <c r="AB91" s="50">
        <v>3.0313588850174218E-4</v>
      </c>
      <c r="AC91" s="50"/>
      <c r="AD91" s="50">
        <v>1.3012820512820513</v>
      </c>
      <c r="AE91" s="50">
        <v>0.86858974358974372</v>
      </c>
      <c r="AF91" s="50">
        <v>5.5769230769230772E-2</v>
      </c>
      <c r="AG91" s="50"/>
      <c r="AH91" s="50">
        <v>0.16598528209321342</v>
      </c>
      <c r="AI91" s="50">
        <v>0.1107931316434996</v>
      </c>
      <c r="AJ91" s="50">
        <v>7.1136549468520036E-3</v>
      </c>
      <c r="AK91" s="50"/>
      <c r="AL91" s="50">
        <v>1.7807017543859653E-5</v>
      </c>
      <c r="AM91" s="50">
        <v>1.1885964912280704E-5</v>
      </c>
      <c r="AN91" s="50">
        <v>7.6315789473684222E-7</v>
      </c>
      <c r="AO91" s="50"/>
      <c r="AP91" s="50">
        <v>8.6176727909011369E-4</v>
      </c>
      <c r="AQ91" s="50">
        <v>5.7742782152230975E-4</v>
      </c>
      <c r="AR91" s="50">
        <v>3.7007874015748027E-5</v>
      </c>
      <c r="AS91" s="50"/>
      <c r="AT91" s="50">
        <v>6.4240506329113933E-2</v>
      </c>
      <c r="AU91" s="50">
        <v>4.2879746835443044E-2</v>
      </c>
      <c r="AV91" s="50">
        <v>2.7531645569620253E-3</v>
      </c>
    </row>
    <row r="92" spans="1:48" s="43" customFormat="1" x14ac:dyDescent="0.35">
      <c r="A92" s="72" t="s">
        <v>33</v>
      </c>
      <c r="B92" s="74" t="s">
        <v>37</v>
      </c>
      <c r="C92" s="74" t="s">
        <v>38</v>
      </c>
      <c r="D92" s="74" t="s">
        <v>39</v>
      </c>
      <c r="E92" s="74" t="s">
        <v>28</v>
      </c>
      <c r="F92" s="12" t="s">
        <v>22</v>
      </c>
      <c r="G92" s="13">
        <v>80.205190000000002</v>
      </c>
      <c r="H92" s="13">
        <v>250</v>
      </c>
      <c r="I92" s="13">
        <v>0.32082100000000002</v>
      </c>
      <c r="J92" s="61">
        <v>38758</v>
      </c>
      <c r="K92" s="62">
        <v>2.0693841271479437E-3</v>
      </c>
      <c r="L92" s="61">
        <v>57969</v>
      </c>
      <c r="M92" s="62">
        <v>1.3835876071693492E-3</v>
      </c>
      <c r="N92" s="61">
        <v>902798</v>
      </c>
      <c r="O92" s="63">
        <v>8.8840681968723907E-5</v>
      </c>
      <c r="P92" s="14">
        <v>0.41399999999999998</v>
      </c>
      <c r="Q92" s="14">
        <v>0.27650000000000002</v>
      </c>
      <c r="R92" s="14">
        <v>1.7749999999999998E-2</v>
      </c>
      <c r="S92" s="14">
        <v>0.36150000000000004</v>
      </c>
      <c r="T92" s="14">
        <v>0.24150000000000002</v>
      </c>
      <c r="U92" s="14">
        <v>1.55E-2</v>
      </c>
      <c r="V92" s="14">
        <v>20.100000000000001</v>
      </c>
      <c r="W92" s="14">
        <v>13.450000000000001</v>
      </c>
      <c r="X92" s="28">
        <v>0.8650000000000001</v>
      </c>
      <c r="Z92" s="50">
        <v>1.4425087108013936E-3</v>
      </c>
      <c r="AA92" s="50">
        <v>9.6341463414634156E-4</v>
      </c>
      <c r="AB92" s="50">
        <v>6.1846689895470372E-5</v>
      </c>
      <c r="AC92" s="50"/>
      <c r="AD92" s="50">
        <v>0.26538461538461539</v>
      </c>
      <c r="AE92" s="50">
        <v>0.17724358974358975</v>
      </c>
      <c r="AF92" s="50">
        <v>1.1378205128205126E-2</v>
      </c>
      <c r="AG92" s="50"/>
      <c r="AH92" s="50">
        <v>3.3851185609157806E-2</v>
      </c>
      <c r="AI92" s="50">
        <v>2.2608340147179069E-2</v>
      </c>
      <c r="AJ92" s="50">
        <v>1.4513491414554372E-3</v>
      </c>
      <c r="AK92" s="50"/>
      <c r="AL92" s="50">
        <v>3.6315789473684209E-6</v>
      </c>
      <c r="AM92" s="50">
        <v>2.4254385964912282E-6</v>
      </c>
      <c r="AN92" s="50">
        <v>1.5570175438596489E-7</v>
      </c>
      <c r="AO92" s="50"/>
      <c r="AP92" s="50">
        <v>1.7585301837270344E-4</v>
      </c>
      <c r="AQ92" s="50">
        <v>1.1767279090113737E-4</v>
      </c>
      <c r="AR92" s="50">
        <v>7.567804024496939E-6</v>
      </c>
      <c r="AS92" s="50"/>
      <c r="AT92" s="50">
        <v>1.3101265822784808E-2</v>
      </c>
      <c r="AU92" s="50">
        <v>8.7500000000000008E-3</v>
      </c>
      <c r="AV92" s="50">
        <v>5.6170886075949359E-4</v>
      </c>
    </row>
    <row r="93" spans="1:48" s="43" customFormat="1" x14ac:dyDescent="0.35">
      <c r="A93" s="72"/>
      <c r="B93" s="74"/>
      <c r="C93" s="74"/>
      <c r="D93" s="74"/>
      <c r="E93" s="74"/>
      <c r="F93" s="12" t="s">
        <v>23</v>
      </c>
      <c r="G93" s="13">
        <v>42.73807</v>
      </c>
      <c r="H93" s="13">
        <v>250</v>
      </c>
      <c r="I93" s="13">
        <v>0.17095199999999999</v>
      </c>
      <c r="J93" s="61">
        <v>38758</v>
      </c>
      <c r="K93" s="62">
        <v>1.1026902832963518E-3</v>
      </c>
      <c r="L93" s="61">
        <v>57969</v>
      </c>
      <c r="M93" s="62">
        <v>7.3725732719211992E-4</v>
      </c>
      <c r="N93" s="61">
        <v>902798</v>
      </c>
      <c r="O93" s="63">
        <v>4.733957097822547E-5</v>
      </c>
      <c r="P93" s="14">
        <v>0.22050000000000003</v>
      </c>
      <c r="Q93" s="14">
        <v>0.14750000000000002</v>
      </c>
      <c r="R93" s="14">
        <v>9.4500000000000001E-3</v>
      </c>
      <c r="S93" s="14">
        <v>0.1925</v>
      </c>
      <c r="T93" s="14">
        <v>0.129</v>
      </c>
      <c r="U93" s="14">
        <v>8.2500000000000004E-3</v>
      </c>
      <c r="V93" s="14">
        <v>10.700000000000001</v>
      </c>
      <c r="W93" s="14">
        <v>7.15</v>
      </c>
      <c r="X93" s="28">
        <v>0.45950000000000002</v>
      </c>
      <c r="Z93" s="50">
        <v>7.6829268292682941E-4</v>
      </c>
      <c r="AA93" s="50">
        <v>5.1393728222996521E-4</v>
      </c>
      <c r="AB93" s="50">
        <v>3.2926829268292682E-5</v>
      </c>
      <c r="AC93" s="50"/>
      <c r="AD93" s="50">
        <v>0.14134615384615387</v>
      </c>
      <c r="AE93" s="50">
        <v>9.4551282051282062E-2</v>
      </c>
      <c r="AF93" s="50">
        <v>6.0576923076923073E-3</v>
      </c>
      <c r="AG93" s="50"/>
      <c r="AH93" s="50">
        <v>1.8029435813573181E-2</v>
      </c>
      <c r="AI93" s="50">
        <v>1.2060506950122651E-2</v>
      </c>
      <c r="AJ93" s="50">
        <v>7.7269010629599341E-4</v>
      </c>
      <c r="AK93" s="50"/>
      <c r="AL93" s="50">
        <v>1.9342105263157899E-6</v>
      </c>
      <c r="AM93" s="50">
        <v>1.2938596491228071E-6</v>
      </c>
      <c r="AN93" s="50">
        <v>8.2894736842105264E-8</v>
      </c>
      <c r="AO93" s="50"/>
      <c r="AP93" s="50">
        <v>9.3613298337707796E-5</v>
      </c>
      <c r="AQ93" s="50">
        <v>6.2554680664916884E-5</v>
      </c>
      <c r="AR93" s="50">
        <v>4.0201224846894142E-6</v>
      </c>
      <c r="AS93" s="50"/>
      <c r="AT93" s="50">
        <v>6.977848101265823E-3</v>
      </c>
      <c r="AU93" s="50">
        <v>4.6677215189873424E-3</v>
      </c>
      <c r="AV93" s="50">
        <v>2.9905063291139238E-4</v>
      </c>
    </row>
    <row r="94" spans="1:48" s="43" customFormat="1" x14ac:dyDescent="0.35">
      <c r="A94" s="17" t="s">
        <v>40</v>
      </c>
      <c r="B94" s="74" t="s">
        <v>41</v>
      </c>
      <c r="C94" s="74" t="s">
        <v>42</v>
      </c>
      <c r="D94" s="74" t="s">
        <v>43</v>
      </c>
      <c r="E94" s="74" t="s">
        <v>28</v>
      </c>
      <c r="F94" s="12" t="s">
        <v>22</v>
      </c>
      <c r="G94" s="13">
        <v>69.361620000000002</v>
      </c>
      <c r="H94" s="13">
        <v>165.36510000000001</v>
      </c>
      <c r="I94" s="13">
        <v>0.41944500000000001</v>
      </c>
      <c r="J94" s="61">
        <v>39522</v>
      </c>
      <c r="K94" s="62">
        <v>1.7550129042052528E-3</v>
      </c>
      <c r="L94" s="61">
        <v>49432</v>
      </c>
      <c r="M94" s="62">
        <v>1.403172438905972E-3</v>
      </c>
      <c r="N94" s="61">
        <v>234433</v>
      </c>
      <c r="O94" s="63">
        <v>2.9586969411303016E-4</v>
      </c>
      <c r="P94" s="14">
        <v>0.53</v>
      </c>
      <c r="Q94" s="14">
        <v>0.42400000000000004</v>
      </c>
      <c r="R94" s="14">
        <v>8.950000000000001E-2</v>
      </c>
      <c r="S94" s="14">
        <v>0.46150000000000002</v>
      </c>
      <c r="T94" s="14">
        <v>0.36899999999999999</v>
      </c>
      <c r="U94" s="14">
        <v>7.8000000000000014E-2</v>
      </c>
      <c r="V94" s="14">
        <v>25.650000000000002</v>
      </c>
      <c r="W94" s="14">
        <v>20.5</v>
      </c>
      <c r="X94" s="28">
        <v>4.3250000000000002</v>
      </c>
      <c r="Z94" s="50">
        <v>1.8466898954703833E-3</v>
      </c>
      <c r="AA94" s="50">
        <v>1.4773519163763069E-3</v>
      </c>
      <c r="AB94" s="50">
        <v>3.118466898954704E-4</v>
      </c>
      <c r="AC94" s="50"/>
      <c r="AD94" s="50">
        <v>0.33974358974358976</v>
      </c>
      <c r="AE94" s="50">
        <v>0.27179487179487183</v>
      </c>
      <c r="AF94" s="50">
        <v>5.7371794871794876E-2</v>
      </c>
      <c r="AG94" s="50"/>
      <c r="AH94" s="50">
        <v>4.3336058871627149E-2</v>
      </c>
      <c r="AI94" s="50">
        <v>3.4668847097301718E-2</v>
      </c>
      <c r="AJ94" s="50">
        <v>7.3180703188879806E-3</v>
      </c>
      <c r="AK94" s="50"/>
      <c r="AL94" s="50">
        <v>4.6491228070175441E-6</v>
      </c>
      <c r="AM94" s="50">
        <v>3.7192982456140354E-6</v>
      </c>
      <c r="AN94" s="50">
        <v>7.8508771929824574E-7</v>
      </c>
      <c r="AO94" s="50"/>
      <c r="AP94" s="50">
        <v>2.2440944881889767E-4</v>
      </c>
      <c r="AQ94" s="50">
        <v>1.7935258092738408E-4</v>
      </c>
      <c r="AR94" s="50">
        <v>3.7839020122484694E-5</v>
      </c>
      <c r="AS94" s="50"/>
      <c r="AT94" s="50">
        <v>1.6772151898734176E-2</v>
      </c>
      <c r="AU94" s="50">
        <v>1.3417721518987343E-2</v>
      </c>
      <c r="AV94" s="50">
        <v>2.8322784810126582E-3</v>
      </c>
    </row>
    <row r="95" spans="1:48" s="43" customFormat="1" x14ac:dyDescent="0.35">
      <c r="A95" s="17" t="s">
        <v>24</v>
      </c>
      <c r="B95" s="74"/>
      <c r="C95" s="74"/>
      <c r="D95" s="74"/>
      <c r="E95" s="74"/>
      <c r="F95" s="12" t="s">
        <v>23</v>
      </c>
      <c r="G95" s="13">
        <v>33.432879999999997</v>
      </c>
      <c r="H95" s="13">
        <v>220.5042</v>
      </c>
      <c r="I95" s="13">
        <v>0.15162</v>
      </c>
      <c r="J95" s="61">
        <v>39522</v>
      </c>
      <c r="K95" s="62">
        <v>8.4593087394362629E-4</v>
      </c>
      <c r="L95" s="61">
        <v>49432</v>
      </c>
      <c r="M95" s="62">
        <v>6.7634083184981385E-4</v>
      </c>
      <c r="N95" s="61">
        <v>234433</v>
      </c>
      <c r="O95" s="63">
        <v>1.426116630337879E-4</v>
      </c>
      <c r="P95" s="14">
        <v>0.192</v>
      </c>
      <c r="Q95" s="14">
        <v>0.1535</v>
      </c>
      <c r="R95" s="14">
        <v>3.2350000000000004E-2</v>
      </c>
      <c r="S95" s="14">
        <v>0.16550000000000001</v>
      </c>
      <c r="T95" s="14">
        <v>0.13250000000000001</v>
      </c>
      <c r="U95" s="14">
        <v>2.7900000000000005E-2</v>
      </c>
      <c r="V95" s="14">
        <v>9.2000000000000011</v>
      </c>
      <c r="W95" s="14">
        <v>7.3500000000000005</v>
      </c>
      <c r="X95" s="28">
        <v>1.55</v>
      </c>
      <c r="Z95" s="50">
        <v>6.6898954703832755E-4</v>
      </c>
      <c r="AA95" s="50">
        <v>5.348432055749129E-4</v>
      </c>
      <c r="AB95" s="50">
        <v>1.1271777003484322E-4</v>
      </c>
      <c r="AC95" s="50"/>
      <c r="AD95" s="50">
        <v>0.12307692307692307</v>
      </c>
      <c r="AE95" s="50">
        <v>9.8397435897435895E-2</v>
      </c>
      <c r="AF95" s="50">
        <v>2.0737179487179489E-2</v>
      </c>
      <c r="AG95" s="50"/>
      <c r="AH95" s="50">
        <v>1.5699100572363043E-2</v>
      </c>
      <c r="AI95" s="50">
        <v>1.2551103843008993E-2</v>
      </c>
      <c r="AJ95" s="50">
        <v>2.6451349141455439E-3</v>
      </c>
      <c r="AK95" s="50"/>
      <c r="AL95" s="50">
        <v>1.6842105263157895E-6</v>
      </c>
      <c r="AM95" s="50">
        <v>1.3464912280701755E-6</v>
      </c>
      <c r="AN95" s="50">
        <v>2.8377192982456144E-7</v>
      </c>
      <c r="AO95" s="50"/>
      <c r="AP95" s="50">
        <v>8.0489938757655305E-5</v>
      </c>
      <c r="AQ95" s="50">
        <v>6.4304461942257219E-5</v>
      </c>
      <c r="AR95" s="50">
        <v>1.3560804899387578E-5</v>
      </c>
      <c r="AS95" s="50"/>
      <c r="AT95" s="50">
        <v>6.0759493670886075E-3</v>
      </c>
      <c r="AU95" s="50">
        <v>4.8575949367088605E-3</v>
      </c>
      <c r="AV95" s="50">
        <v>1.0237341772151899E-3</v>
      </c>
    </row>
    <row r="96" spans="1:48" s="43" customFormat="1" x14ac:dyDescent="0.35">
      <c r="A96" s="72" t="s">
        <v>24</v>
      </c>
      <c r="B96" s="74" t="s">
        <v>25</v>
      </c>
      <c r="C96" s="74" t="s">
        <v>26</v>
      </c>
      <c r="D96" s="74" t="s">
        <v>44</v>
      </c>
      <c r="E96" s="74" t="s">
        <v>28</v>
      </c>
      <c r="F96" s="12" t="s">
        <v>22</v>
      </c>
      <c r="G96" s="13">
        <v>0.249</v>
      </c>
      <c r="H96" s="13">
        <v>193.02330000000001</v>
      </c>
      <c r="I96" s="13">
        <v>1.2899999999999999E-3</v>
      </c>
      <c r="J96" s="61">
        <v>4006</v>
      </c>
      <c r="K96" s="62">
        <v>6.2156764852720918E-5</v>
      </c>
      <c r="L96" s="61">
        <v>107354</v>
      </c>
      <c r="M96" s="62">
        <v>2.3194291782327625E-6</v>
      </c>
      <c r="N96" s="61">
        <v>1016490</v>
      </c>
      <c r="O96" s="63">
        <v>2.4496059971076943E-7</v>
      </c>
      <c r="P96" s="14">
        <v>1.61E-2</v>
      </c>
      <c r="Q96" s="14">
        <v>6.0000000000000006E-4</v>
      </c>
      <c r="R96" s="14">
        <v>6.3500000000000012E-5</v>
      </c>
      <c r="S96" s="14">
        <v>1.4000000000000002E-2</v>
      </c>
      <c r="T96" s="14">
        <v>5.2500000000000008E-4</v>
      </c>
      <c r="U96" s="14">
        <v>5.5500000000000007E-5</v>
      </c>
      <c r="V96" s="14">
        <v>0.78</v>
      </c>
      <c r="W96" s="14">
        <v>2.9100000000000001E-2</v>
      </c>
      <c r="X96" s="28">
        <v>3.0700000000000002E-3</v>
      </c>
      <c r="Z96" s="50">
        <v>5.6097560975609757E-5</v>
      </c>
      <c r="AA96" s="50">
        <v>2.0905923344947738E-6</v>
      </c>
      <c r="AB96" s="50">
        <v>2.212543554006969E-7</v>
      </c>
      <c r="AC96" s="50"/>
      <c r="AD96" s="50">
        <v>1.032051282051282E-2</v>
      </c>
      <c r="AE96" s="50">
        <v>3.8461538461538462E-4</v>
      </c>
      <c r="AF96" s="50">
        <v>4.0705128205128213E-5</v>
      </c>
      <c r="AG96" s="50"/>
      <c r="AH96" s="50">
        <v>1.3164349959116925E-3</v>
      </c>
      <c r="AI96" s="50">
        <v>4.9059689288634511E-5</v>
      </c>
      <c r="AJ96" s="50">
        <v>5.1921504497138194E-6</v>
      </c>
      <c r="AK96" s="50"/>
      <c r="AL96" s="50">
        <v>1.4122807017543859E-7</v>
      </c>
      <c r="AM96" s="50">
        <v>5.2631578947368429E-9</v>
      </c>
      <c r="AN96" s="50">
        <v>5.5701754385964925E-10</v>
      </c>
      <c r="AO96" s="50"/>
      <c r="AP96" s="50">
        <v>6.824146981627297E-6</v>
      </c>
      <c r="AQ96" s="50">
        <v>2.5459317585301838E-7</v>
      </c>
      <c r="AR96" s="50">
        <v>2.6859142607174106E-8</v>
      </c>
      <c r="AS96" s="50"/>
      <c r="AT96" s="50">
        <v>5.0949367088607594E-4</v>
      </c>
      <c r="AU96" s="50">
        <v>1.89873417721519E-5</v>
      </c>
      <c r="AV96" s="50">
        <v>2.0094936708860762E-6</v>
      </c>
    </row>
    <row r="97" spans="1:48" s="43" customFormat="1" x14ac:dyDescent="0.35">
      <c r="A97" s="73"/>
      <c r="B97" s="75"/>
      <c r="C97" s="75"/>
      <c r="D97" s="75"/>
      <c r="E97" s="75"/>
      <c r="F97" s="18" t="s">
        <v>23</v>
      </c>
      <c r="G97" s="19">
        <v>0.248</v>
      </c>
      <c r="H97" s="19">
        <v>233.9623</v>
      </c>
      <c r="I97" s="19">
        <v>1.06E-3</v>
      </c>
      <c r="J97" s="64">
        <v>4006</v>
      </c>
      <c r="K97" s="65">
        <v>6.19071392910634E-5</v>
      </c>
      <c r="L97" s="64">
        <v>107354</v>
      </c>
      <c r="M97" s="65">
        <v>2.3101142016133538E-6</v>
      </c>
      <c r="N97" s="64">
        <v>1016490</v>
      </c>
      <c r="O97" s="66">
        <v>2.4397682220189084E-7</v>
      </c>
      <c r="P97" s="20">
        <v>1.3200000000000002E-2</v>
      </c>
      <c r="Q97" s="20">
        <v>4.9350000000000002E-4</v>
      </c>
      <c r="R97" s="20">
        <v>5.1999999999999997E-5</v>
      </c>
      <c r="S97" s="20">
        <v>1.2400000000000001E-2</v>
      </c>
      <c r="T97" s="20">
        <v>4.6299999999999998E-4</v>
      </c>
      <c r="U97" s="20">
        <v>4.8899999999999996E-5</v>
      </c>
      <c r="V97" s="20">
        <v>0.69000000000000006</v>
      </c>
      <c r="W97" s="20">
        <v>2.5750000000000002E-2</v>
      </c>
      <c r="X97" s="29">
        <v>2.7200000000000002E-3</v>
      </c>
      <c r="Z97" s="50">
        <v>4.5993031358885024E-5</v>
      </c>
      <c r="AA97" s="50">
        <v>1.7195121951219512E-6</v>
      </c>
      <c r="AB97" s="50">
        <v>1.8118466898954704E-7</v>
      </c>
      <c r="AC97" s="50"/>
      <c r="AD97" s="50">
        <v>8.461538461538463E-3</v>
      </c>
      <c r="AE97" s="50">
        <v>3.1634615384615387E-4</v>
      </c>
      <c r="AF97" s="50">
        <v>3.3333333333333328E-5</v>
      </c>
      <c r="AG97" s="50"/>
      <c r="AH97" s="50">
        <v>1.0793131643499591E-3</v>
      </c>
      <c r="AI97" s="50">
        <v>4.0351594439901877E-5</v>
      </c>
      <c r="AJ97" s="50">
        <v>4.2518397383483233E-6</v>
      </c>
      <c r="AK97" s="50"/>
      <c r="AL97" s="50">
        <v>1.1578947368421054E-7</v>
      </c>
      <c r="AM97" s="50">
        <v>4.3289473684210525E-9</v>
      </c>
      <c r="AN97" s="50">
        <v>4.5614035087719293E-10</v>
      </c>
      <c r="AO97" s="50"/>
      <c r="AP97" s="50">
        <v>6.0367454068241477E-6</v>
      </c>
      <c r="AQ97" s="50">
        <v>2.2528433945756781E-7</v>
      </c>
      <c r="AR97" s="50">
        <v>2.3797025371828524E-8</v>
      </c>
      <c r="AS97" s="50"/>
      <c r="AT97" s="50">
        <v>4.1772151898734178E-4</v>
      </c>
      <c r="AU97" s="50">
        <v>1.5617088607594938E-5</v>
      </c>
      <c r="AV97" s="50">
        <v>1.6455696202531645E-6</v>
      </c>
    </row>
    <row r="98" spans="1:48" s="43" customFormat="1" x14ac:dyDescent="0.35"/>
    <row r="99" spans="1:48" s="43" customFormat="1" ht="31" x14ac:dyDescent="0.7">
      <c r="A99" s="23" t="s">
        <v>57</v>
      </c>
      <c r="B99" s="23"/>
      <c r="C99" s="23"/>
      <c r="D99" s="23"/>
    </row>
    <row r="100" spans="1:48" s="43" customFormat="1" x14ac:dyDescent="0.35">
      <c r="A100" s="76" t="s">
        <v>18</v>
      </c>
      <c r="B100" s="78" t="s">
        <v>19</v>
      </c>
      <c r="C100" s="78" t="s">
        <v>19</v>
      </c>
      <c r="D100" s="78" t="s">
        <v>20</v>
      </c>
      <c r="E100" s="78" t="s">
        <v>21</v>
      </c>
      <c r="F100" s="24" t="s">
        <v>22</v>
      </c>
      <c r="G100" s="25">
        <v>734.67880000000002</v>
      </c>
      <c r="H100" s="25">
        <v>256.92009999999999</v>
      </c>
      <c r="I100" s="25">
        <v>2.8595609999999998</v>
      </c>
      <c r="J100" s="58">
        <v>1146</v>
      </c>
      <c r="K100" s="59">
        <v>0.641080977312391</v>
      </c>
      <c r="L100" s="58">
        <v>8324</v>
      </c>
      <c r="M100" s="59">
        <v>8.8260307544449787E-2</v>
      </c>
      <c r="N100" s="58">
        <v>220068</v>
      </c>
      <c r="O100" s="60">
        <v>3.3384172164967192E-3</v>
      </c>
      <c r="P100" s="26">
        <v>93</v>
      </c>
      <c r="Q100" s="26">
        <v>12.862500000000001</v>
      </c>
      <c r="R100" s="26">
        <v>0.48750000000000004</v>
      </c>
      <c r="S100" s="26">
        <v>81.375</v>
      </c>
      <c r="T100" s="26">
        <v>11.25</v>
      </c>
      <c r="U100" s="26">
        <v>0.42750000000000005</v>
      </c>
      <c r="V100" s="26">
        <v>4537.5</v>
      </c>
      <c r="W100" s="26">
        <v>626.25</v>
      </c>
      <c r="X100" s="27">
        <v>23.662500000000001</v>
      </c>
      <c r="Z100" s="50">
        <v>0.3240418118466899</v>
      </c>
      <c r="AA100" s="50">
        <v>4.4817073170731712E-2</v>
      </c>
      <c r="AB100" s="50">
        <v>1.6986062717770035E-3</v>
      </c>
      <c r="AC100" s="50"/>
      <c r="AD100" s="50">
        <v>59.615384615384613</v>
      </c>
      <c r="AE100" s="50">
        <v>8.2451923076923084</v>
      </c>
      <c r="AF100" s="50">
        <v>0.3125</v>
      </c>
      <c r="AG100" s="50"/>
      <c r="AH100" s="50">
        <v>7.6042518397383478</v>
      </c>
      <c r="AI100" s="50">
        <v>1.0517170891251022</v>
      </c>
      <c r="AJ100" s="50">
        <v>3.9860997547015539E-2</v>
      </c>
      <c r="AK100" s="50"/>
      <c r="AL100" s="50">
        <v>8.1578947368421049E-4</v>
      </c>
      <c r="AM100" s="50">
        <v>1.1282894736842105E-4</v>
      </c>
      <c r="AN100" s="50">
        <v>4.276315789473685E-6</v>
      </c>
      <c r="AO100" s="50"/>
      <c r="AP100" s="50">
        <v>3.9698162729658794E-2</v>
      </c>
      <c r="AQ100" s="50">
        <v>5.4790026246719159E-3</v>
      </c>
      <c r="AR100" s="50">
        <v>2.0702099737532809E-4</v>
      </c>
      <c r="AS100" s="50"/>
      <c r="AT100" s="50">
        <v>2.943037974683544</v>
      </c>
      <c r="AU100" s="50">
        <v>0.40704113924050633</v>
      </c>
      <c r="AV100" s="50">
        <v>1.5427215189873418E-2</v>
      </c>
    </row>
    <row r="101" spans="1:48" s="43" customFormat="1" x14ac:dyDescent="0.35">
      <c r="A101" s="77"/>
      <c r="B101" s="74"/>
      <c r="C101" s="74"/>
      <c r="D101" s="74"/>
      <c r="E101" s="74"/>
      <c r="F101" s="12" t="s">
        <v>23</v>
      </c>
      <c r="G101" s="13">
        <v>256.149</v>
      </c>
      <c r="H101" s="13">
        <v>258.06220000000002</v>
      </c>
      <c r="I101" s="13">
        <v>0.99258599999999997</v>
      </c>
      <c r="J101" s="61">
        <v>1146</v>
      </c>
      <c r="K101" s="62">
        <v>0.22351570680628272</v>
      </c>
      <c r="L101" s="61">
        <v>8324</v>
      </c>
      <c r="M101" s="62">
        <v>3.0772345026429601E-2</v>
      </c>
      <c r="N101" s="61">
        <v>220068</v>
      </c>
      <c r="O101" s="63">
        <v>1.1639538688041878E-3</v>
      </c>
      <c r="P101" s="14">
        <v>32.325000000000003</v>
      </c>
      <c r="Q101" s="14">
        <v>4.4625000000000004</v>
      </c>
      <c r="R101" s="14">
        <v>0.169125</v>
      </c>
      <c r="S101" s="14">
        <v>28.237500000000001</v>
      </c>
      <c r="T101" s="14">
        <v>3.9000000000000004</v>
      </c>
      <c r="U101" s="14">
        <v>0.14775000000000002</v>
      </c>
      <c r="V101" s="14">
        <v>1571.25</v>
      </c>
      <c r="W101" s="14">
        <v>217.125</v>
      </c>
      <c r="X101" s="28">
        <v>8.2125000000000004</v>
      </c>
      <c r="Z101" s="50">
        <v>0.11263066202090594</v>
      </c>
      <c r="AA101" s="50">
        <v>1.554878048780488E-2</v>
      </c>
      <c r="AB101" s="50">
        <v>5.8928571428571428E-4</v>
      </c>
      <c r="AC101" s="50"/>
      <c r="AD101" s="50">
        <v>20.721153846153847</v>
      </c>
      <c r="AE101" s="50">
        <v>2.8605769230769234</v>
      </c>
      <c r="AF101" s="50">
        <v>0.10841346153846153</v>
      </c>
      <c r="AG101" s="50"/>
      <c r="AH101" s="50">
        <v>2.6430907604251841</v>
      </c>
      <c r="AI101" s="50">
        <v>0.36488143908421916</v>
      </c>
      <c r="AJ101" s="50">
        <v>1.382869991823385E-2</v>
      </c>
      <c r="AK101" s="50"/>
      <c r="AL101" s="50">
        <v>2.8355263157894741E-4</v>
      </c>
      <c r="AM101" s="50">
        <v>3.9144736842105265E-5</v>
      </c>
      <c r="AN101" s="50">
        <v>1.4835526315789473E-6</v>
      </c>
      <c r="AO101" s="50"/>
      <c r="AP101" s="50">
        <v>1.3746719160104988E-2</v>
      </c>
      <c r="AQ101" s="50">
        <v>1.8996062992125984E-3</v>
      </c>
      <c r="AR101" s="50">
        <v>7.185039370078741E-5</v>
      </c>
      <c r="AS101" s="50"/>
      <c r="AT101" s="50">
        <v>1.0229430379746836</v>
      </c>
      <c r="AU101" s="50">
        <v>0.14121835443037975</v>
      </c>
      <c r="AV101" s="50">
        <v>5.3520569620253162E-3</v>
      </c>
    </row>
    <row r="102" spans="1:48" s="43" customFormat="1" x14ac:dyDescent="0.35">
      <c r="A102" s="72" t="s">
        <v>24</v>
      </c>
      <c r="B102" s="74" t="s">
        <v>25</v>
      </c>
      <c r="C102" s="74" t="s">
        <v>26</v>
      </c>
      <c r="D102" s="74" t="s">
        <v>27</v>
      </c>
      <c r="E102" s="74" t="s">
        <v>28</v>
      </c>
      <c r="F102" s="12" t="s">
        <v>22</v>
      </c>
      <c r="G102" s="13">
        <v>885</v>
      </c>
      <c r="H102" s="13">
        <v>236.631</v>
      </c>
      <c r="I102" s="13">
        <v>3.74</v>
      </c>
      <c r="J102" s="61">
        <v>4006</v>
      </c>
      <c r="K102" s="62">
        <v>0.22091862206689966</v>
      </c>
      <c r="L102" s="61">
        <v>107354</v>
      </c>
      <c r="M102" s="62">
        <v>8.2437543081766863E-3</v>
      </c>
      <c r="N102" s="61">
        <v>1016490</v>
      </c>
      <c r="O102" s="63">
        <v>8.7064309535755393E-4</v>
      </c>
      <c r="P102" s="14">
        <v>34.950000000000003</v>
      </c>
      <c r="Q102" s="14">
        <v>1.3049999999999999</v>
      </c>
      <c r="R102" s="14">
        <v>0.13800000000000001</v>
      </c>
      <c r="S102" s="14">
        <v>30.487500000000001</v>
      </c>
      <c r="T102" s="14">
        <v>1.1399999999999999</v>
      </c>
      <c r="U102" s="14">
        <v>0.120375</v>
      </c>
      <c r="V102" s="14">
        <v>1695</v>
      </c>
      <c r="W102" s="14">
        <v>63.375</v>
      </c>
      <c r="X102" s="28">
        <v>6.6750000000000007</v>
      </c>
      <c r="Z102" s="50">
        <v>0.12177700348432056</v>
      </c>
      <c r="AA102" s="50">
        <v>4.5470383275261319E-3</v>
      </c>
      <c r="AB102" s="50">
        <v>4.8083623693379794E-4</v>
      </c>
      <c r="AC102" s="50"/>
      <c r="AD102" s="50">
        <v>22.403846153846153</v>
      </c>
      <c r="AE102" s="50">
        <v>0.83653846153846145</v>
      </c>
      <c r="AF102" s="50">
        <v>8.8461538461538466E-2</v>
      </c>
      <c r="AG102" s="50"/>
      <c r="AH102" s="50">
        <v>2.8577269010629602</v>
      </c>
      <c r="AI102" s="50">
        <v>0.10670482420278005</v>
      </c>
      <c r="AJ102" s="50">
        <v>1.1283728536385937E-2</v>
      </c>
      <c r="AK102" s="50"/>
      <c r="AL102" s="50">
        <v>3.0657894736842107E-4</v>
      </c>
      <c r="AM102" s="50">
        <v>1.1447368421052632E-5</v>
      </c>
      <c r="AN102" s="50">
        <v>1.2105263157894738E-6</v>
      </c>
      <c r="AO102" s="50"/>
      <c r="AP102" s="50">
        <v>1.4829396325459317E-2</v>
      </c>
      <c r="AQ102" s="50">
        <v>5.544619422572178E-4</v>
      </c>
      <c r="AR102" s="50">
        <v>5.8398950131233604E-5</v>
      </c>
      <c r="AS102" s="50"/>
      <c r="AT102" s="50">
        <v>1.1060126582278482</v>
      </c>
      <c r="AU102" s="50">
        <v>4.1297468354430378E-2</v>
      </c>
      <c r="AV102" s="50">
        <v>4.3670886075949369E-3</v>
      </c>
    </row>
    <row r="103" spans="1:48" s="43" customFormat="1" x14ac:dyDescent="0.35">
      <c r="A103" s="72"/>
      <c r="B103" s="74"/>
      <c r="C103" s="74"/>
      <c r="D103" s="74"/>
      <c r="E103" s="74"/>
      <c r="F103" s="12" t="s">
        <v>23</v>
      </c>
      <c r="G103" s="13">
        <v>450</v>
      </c>
      <c r="H103" s="13">
        <v>228.4264</v>
      </c>
      <c r="I103" s="13">
        <v>1.97</v>
      </c>
      <c r="J103" s="61">
        <v>4006</v>
      </c>
      <c r="K103" s="62">
        <v>0.11233150274588118</v>
      </c>
      <c r="L103" s="61">
        <v>107354</v>
      </c>
      <c r="M103" s="62">
        <v>4.1917394787339083E-3</v>
      </c>
      <c r="N103" s="61">
        <v>1016490</v>
      </c>
      <c r="O103" s="63">
        <v>4.4269987899536641E-4</v>
      </c>
      <c r="P103" s="14">
        <v>18.412500000000001</v>
      </c>
      <c r="Q103" s="14">
        <v>0.68625000000000014</v>
      </c>
      <c r="R103" s="14">
        <v>7.2750000000000009E-2</v>
      </c>
      <c r="S103" s="14">
        <v>16.05</v>
      </c>
      <c r="T103" s="14">
        <v>0.60000000000000009</v>
      </c>
      <c r="U103" s="14">
        <v>6.3375000000000001E-2</v>
      </c>
      <c r="V103" s="14">
        <v>892.5</v>
      </c>
      <c r="W103" s="14">
        <v>33.337499999999999</v>
      </c>
      <c r="X103" s="28">
        <v>3.5212500000000007</v>
      </c>
      <c r="Z103" s="50">
        <v>6.4155052264808374E-2</v>
      </c>
      <c r="AA103" s="50">
        <v>2.3911149825783977E-3</v>
      </c>
      <c r="AB103" s="50">
        <v>2.5348432055749131E-4</v>
      </c>
      <c r="AC103" s="50"/>
      <c r="AD103" s="50">
        <v>11.802884615384617</v>
      </c>
      <c r="AE103" s="50">
        <v>0.4399038461538462</v>
      </c>
      <c r="AF103" s="50">
        <v>4.6634615384615385E-2</v>
      </c>
      <c r="AG103" s="50"/>
      <c r="AH103" s="50">
        <v>1.5055192150449714</v>
      </c>
      <c r="AI103" s="50">
        <v>5.6112019623875728E-2</v>
      </c>
      <c r="AJ103" s="50">
        <v>5.9484873262469345E-3</v>
      </c>
      <c r="AK103" s="50"/>
      <c r="AL103" s="50">
        <v>1.6151315789473685E-4</v>
      </c>
      <c r="AM103" s="50">
        <v>6.0197368421052648E-6</v>
      </c>
      <c r="AN103" s="50">
        <v>6.3815789473684214E-7</v>
      </c>
      <c r="AO103" s="50"/>
      <c r="AP103" s="50">
        <v>7.8083989501312335E-3</v>
      </c>
      <c r="AQ103" s="50">
        <v>2.9166666666666664E-4</v>
      </c>
      <c r="AR103" s="50">
        <v>3.0807086614173236E-5</v>
      </c>
      <c r="AS103" s="50"/>
      <c r="AT103" s="50">
        <v>0.58267405063291144</v>
      </c>
      <c r="AU103" s="50">
        <v>2.1716772151898739E-2</v>
      </c>
      <c r="AV103" s="50">
        <v>2.302215189873418E-3</v>
      </c>
    </row>
    <row r="104" spans="1:48" s="43" customFormat="1" x14ac:dyDescent="0.35">
      <c r="A104" s="72" t="s">
        <v>29</v>
      </c>
      <c r="B104" s="74" t="s">
        <v>30</v>
      </c>
      <c r="C104" s="74" t="s">
        <v>30</v>
      </c>
      <c r="D104" s="74" t="s">
        <v>31</v>
      </c>
      <c r="E104" s="74" t="s">
        <v>32</v>
      </c>
      <c r="F104" s="12" t="s">
        <v>22</v>
      </c>
      <c r="G104" s="13">
        <v>991</v>
      </c>
      <c r="H104" s="13">
        <v>260</v>
      </c>
      <c r="I104" s="13">
        <v>3.8115380000000001</v>
      </c>
      <c r="J104" s="61">
        <v>3644</v>
      </c>
      <c r="K104" s="62">
        <v>0.27195389681668497</v>
      </c>
      <c r="L104" s="61">
        <v>188644</v>
      </c>
      <c r="M104" s="62">
        <v>5.2532813129492588E-3</v>
      </c>
      <c r="N104" s="61">
        <v>2294863</v>
      </c>
      <c r="O104" s="63">
        <v>4.3183405719644265E-4</v>
      </c>
      <c r="P104" s="14">
        <v>39</v>
      </c>
      <c r="Q104" s="14">
        <v>0.75375000000000014</v>
      </c>
      <c r="R104" s="14">
        <v>6.225E-2</v>
      </c>
      <c r="S104" s="14">
        <v>34.125</v>
      </c>
      <c r="T104" s="14">
        <v>0.66000000000000014</v>
      </c>
      <c r="U104" s="14">
        <v>5.4375E-2</v>
      </c>
      <c r="V104" s="14">
        <v>1897.5</v>
      </c>
      <c r="W104" s="14">
        <v>36.712499999999999</v>
      </c>
      <c r="X104" s="28">
        <v>3.0187500000000003</v>
      </c>
      <c r="Y104" s="7"/>
      <c r="Z104" s="50">
        <v>0.13588850174216027</v>
      </c>
      <c r="AA104" s="50">
        <v>2.6263066202090596E-3</v>
      </c>
      <c r="AB104" s="50">
        <v>2.1689895470383276E-4</v>
      </c>
      <c r="AC104" s="50"/>
      <c r="AD104" s="50">
        <v>25</v>
      </c>
      <c r="AE104" s="50">
        <v>0.48317307692307698</v>
      </c>
      <c r="AF104" s="50">
        <v>3.9903846153846151E-2</v>
      </c>
      <c r="AG104" s="50"/>
      <c r="AH104" s="50">
        <v>3.1888798037612429</v>
      </c>
      <c r="AI104" s="50">
        <v>6.163123466884711E-2</v>
      </c>
      <c r="AJ104" s="50">
        <v>5.0899427636958297E-3</v>
      </c>
      <c r="AK104" s="50"/>
      <c r="AL104" s="50">
        <v>3.4210526315789472E-4</v>
      </c>
      <c r="AM104" s="50">
        <v>6.6118421052631593E-6</v>
      </c>
      <c r="AN104" s="50">
        <v>5.460526315789474E-7</v>
      </c>
      <c r="AO104" s="50"/>
      <c r="AP104" s="50">
        <v>1.6601049868766406E-2</v>
      </c>
      <c r="AQ104" s="50">
        <v>3.2119422572178476E-4</v>
      </c>
      <c r="AR104" s="50">
        <v>2.6410761154855646E-5</v>
      </c>
      <c r="AS104" s="50"/>
      <c r="AT104" s="50">
        <v>1.2341772151898733</v>
      </c>
      <c r="AU104" s="50">
        <v>2.3852848101265825E-2</v>
      </c>
      <c r="AV104" s="50">
        <v>1.9699367088607594E-3</v>
      </c>
    </row>
    <row r="105" spans="1:48" s="43" customFormat="1" x14ac:dyDescent="0.35">
      <c r="A105" s="72"/>
      <c r="B105" s="74"/>
      <c r="C105" s="74"/>
      <c r="D105" s="74"/>
      <c r="E105" s="74"/>
      <c r="F105" s="12" t="s">
        <v>23</v>
      </c>
      <c r="G105" s="13">
        <v>313</v>
      </c>
      <c r="H105" s="13">
        <v>208</v>
      </c>
      <c r="I105" s="13">
        <v>1.5048079999999999</v>
      </c>
      <c r="J105" s="61">
        <v>3644</v>
      </c>
      <c r="K105" s="62">
        <v>8.5894621295279916E-2</v>
      </c>
      <c r="L105" s="61">
        <v>188644</v>
      </c>
      <c r="M105" s="62">
        <v>1.6592099404168698E-3</v>
      </c>
      <c r="N105" s="61">
        <v>2294863</v>
      </c>
      <c r="O105" s="63">
        <v>1.3639158415992589E-4</v>
      </c>
      <c r="P105" s="14">
        <v>0.59625000000000006</v>
      </c>
      <c r="Q105" s="14">
        <v>0.29925000000000002</v>
      </c>
      <c r="R105" s="14">
        <v>4.9125000000000002E-2</v>
      </c>
      <c r="S105" s="14">
        <v>0.5212500000000001</v>
      </c>
      <c r="T105" s="14">
        <v>0.26062500000000005</v>
      </c>
      <c r="U105" s="14">
        <v>4.2750000000000003E-2</v>
      </c>
      <c r="V105" s="14">
        <v>28.875</v>
      </c>
      <c r="W105" s="14">
        <v>14.475000000000001</v>
      </c>
      <c r="X105" s="28">
        <v>2.3737499999999998</v>
      </c>
      <c r="Y105" s="7"/>
      <c r="Z105" s="50">
        <v>2.0775261324041815E-3</v>
      </c>
      <c r="AA105" s="50">
        <v>1.0426829268292684E-3</v>
      </c>
      <c r="AB105" s="50">
        <v>1.7116724738675958E-4</v>
      </c>
      <c r="AC105" s="50"/>
      <c r="AD105" s="50">
        <v>0.38221153846153849</v>
      </c>
      <c r="AE105" s="50">
        <v>0.19182692307692309</v>
      </c>
      <c r="AF105" s="50">
        <v>3.1490384615384615E-2</v>
      </c>
      <c r="AG105" s="50"/>
      <c r="AH105" s="50">
        <v>4.8753066230580545E-2</v>
      </c>
      <c r="AI105" s="50">
        <v>2.446852003270646E-2</v>
      </c>
      <c r="AJ105" s="50">
        <v>4.0167620605069503E-3</v>
      </c>
      <c r="AK105" s="50"/>
      <c r="AL105" s="50">
        <v>5.2302631578947376E-6</v>
      </c>
      <c r="AM105" s="50">
        <v>2.6250000000000003E-6</v>
      </c>
      <c r="AN105" s="50">
        <v>4.3092105263157895E-7</v>
      </c>
      <c r="AO105" s="50"/>
      <c r="AP105" s="50">
        <v>2.5262467191601047E-4</v>
      </c>
      <c r="AQ105" s="50">
        <v>1.2664041994750659E-4</v>
      </c>
      <c r="AR105" s="50">
        <v>2.0767716535433068E-5</v>
      </c>
      <c r="AS105" s="50"/>
      <c r="AT105" s="50">
        <v>1.8868670886075949E-2</v>
      </c>
      <c r="AU105" s="50">
        <v>9.46993670886076E-3</v>
      </c>
      <c r="AV105" s="50">
        <v>1.5545886075949368E-3</v>
      </c>
    </row>
    <row r="106" spans="1:48" s="43" customFormat="1" x14ac:dyDescent="0.35">
      <c r="A106" s="72" t="s">
        <v>33</v>
      </c>
      <c r="B106" s="74" t="s">
        <v>34</v>
      </c>
      <c r="C106" s="74" t="s">
        <v>35</v>
      </c>
      <c r="D106" s="74" t="s">
        <v>36</v>
      </c>
      <c r="E106" s="74" t="s">
        <v>28</v>
      </c>
      <c r="F106" s="12" t="s">
        <v>22</v>
      </c>
      <c r="G106" s="13">
        <v>1044.5830000000001</v>
      </c>
      <c r="H106" s="13">
        <v>250</v>
      </c>
      <c r="I106" s="13">
        <v>4.178331</v>
      </c>
      <c r="J106" s="61">
        <v>38758</v>
      </c>
      <c r="K106" s="62">
        <v>2.6951416481758608E-2</v>
      </c>
      <c r="L106" s="61">
        <v>57969</v>
      </c>
      <c r="M106" s="62">
        <v>1.8019682933981956E-2</v>
      </c>
      <c r="N106" s="61">
        <v>902798</v>
      </c>
      <c r="O106" s="63">
        <v>1.1570506359119095E-3</v>
      </c>
      <c r="P106" s="14">
        <v>4.05</v>
      </c>
      <c r="Q106" s="14">
        <v>2.7037499999999999</v>
      </c>
      <c r="R106" s="14">
        <v>0.17362500000000003</v>
      </c>
      <c r="S106" s="14">
        <v>3.5325000000000006</v>
      </c>
      <c r="T106" s="14">
        <v>2.3625000000000003</v>
      </c>
      <c r="U106" s="14">
        <v>0.15150000000000002</v>
      </c>
      <c r="V106" s="14">
        <v>196.125</v>
      </c>
      <c r="W106" s="14">
        <v>131.25</v>
      </c>
      <c r="X106" s="28">
        <v>8.4375</v>
      </c>
      <c r="Z106" s="50">
        <v>1.411149825783972E-2</v>
      </c>
      <c r="AA106" s="50">
        <v>9.4207317073170729E-3</v>
      </c>
      <c r="AB106" s="50">
        <v>6.0496515679442516E-4</v>
      </c>
      <c r="AC106" s="50"/>
      <c r="AD106" s="50">
        <v>2.5961538461538458</v>
      </c>
      <c r="AE106" s="50">
        <v>1.7331730769230769</v>
      </c>
      <c r="AF106" s="50">
        <v>0.11129807692307694</v>
      </c>
      <c r="AG106" s="50"/>
      <c r="AH106" s="50">
        <v>0.3311529026982829</v>
      </c>
      <c r="AI106" s="50">
        <v>0.22107522485690922</v>
      </c>
      <c r="AJ106" s="50">
        <v>1.4196647587898611E-2</v>
      </c>
      <c r="AK106" s="50"/>
      <c r="AL106" s="50">
        <v>3.5526315789473684E-5</v>
      </c>
      <c r="AM106" s="50">
        <v>2.3717105263157894E-5</v>
      </c>
      <c r="AN106" s="50">
        <v>1.523026315789474E-6</v>
      </c>
      <c r="AO106" s="50"/>
      <c r="AP106" s="50">
        <v>1.7158792650918636E-3</v>
      </c>
      <c r="AQ106" s="50">
        <v>1.1482939632545932E-3</v>
      </c>
      <c r="AR106" s="50">
        <v>7.3818897637795275E-5</v>
      </c>
      <c r="AS106" s="50"/>
      <c r="AT106" s="50">
        <v>0.12816455696202531</v>
      </c>
      <c r="AU106" s="50">
        <v>8.5561708860759492E-2</v>
      </c>
      <c r="AV106" s="50">
        <v>5.4944620253164567E-3</v>
      </c>
    </row>
    <row r="107" spans="1:48" s="43" customFormat="1" x14ac:dyDescent="0.35">
      <c r="A107" s="72"/>
      <c r="B107" s="74"/>
      <c r="C107" s="74"/>
      <c r="D107" s="74"/>
      <c r="E107" s="74"/>
      <c r="F107" s="12" t="s">
        <v>23</v>
      </c>
      <c r="G107" s="13">
        <v>393.31849999999997</v>
      </c>
      <c r="H107" s="13">
        <v>250</v>
      </c>
      <c r="I107" s="13">
        <v>1.5732740000000001</v>
      </c>
      <c r="J107" s="61">
        <v>38758</v>
      </c>
      <c r="K107" s="62">
        <v>1.0148059755405335E-2</v>
      </c>
      <c r="L107" s="61">
        <v>57969</v>
      </c>
      <c r="M107" s="62">
        <v>6.7849799030516309E-3</v>
      </c>
      <c r="N107" s="61">
        <v>902798</v>
      </c>
      <c r="O107" s="63">
        <v>4.3566611800203363E-4</v>
      </c>
      <c r="P107" s="14">
        <v>1.5225000000000002</v>
      </c>
      <c r="Q107" s="14">
        <v>1.0162500000000001</v>
      </c>
      <c r="R107" s="14">
        <v>6.5250000000000002E-2</v>
      </c>
      <c r="S107" s="14">
        <v>1.33125</v>
      </c>
      <c r="T107" s="14">
        <v>0.88874999999999993</v>
      </c>
      <c r="U107" s="14">
        <v>5.7000000000000009E-2</v>
      </c>
      <c r="V107" s="14">
        <v>73.875</v>
      </c>
      <c r="W107" s="14">
        <v>49.5</v>
      </c>
      <c r="X107" s="28">
        <v>3.1724999999999999</v>
      </c>
      <c r="Z107" s="50">
        <v>5.3048780487804882E-3</v>
      </c>
      <c r="AA107" s="50">
        <v>3.5409407665505229E-3</v>
      </c>
      <c r="AB107" s="50">
        <v>2.2735191637630664E-4</v>
      </c>
      <c r="AC107" s="50"/>
      <c r="AD107" s="50">
        <v>0.97596153846153855</v>
      </c>
      <c r="AE107" s="50">
        <v>0.65144230769230771</v>
      </c>
      <c r="AF107" s="50">
        <v>4.1826923076923074E-2</v>
      </c>
      <c r="AG107" s="50"/>
      <c r="AH107" s="50">
        <v>0.12448896156991007</v>
      </c>
      <c r="AI107" s="50">
        <v>8.3094848732624696E-2</v>
      </c>
      <c r="AJ107" s="50">
        <v>5.3352412101390027E-3</v>
      </c>
      <c r="AK107" s="50"/>
      <c r="AL107" s="50">
        <v>1.3355263157894739E-5</v>
      </c>
      <c r="AM107" s="50">
        <v>8.9144736842105264E-6</v>
      </c>
      <c r="AN107" s="50">
        <v>5.7236842105263158E-7</v>
      </c>
      <c r="AO107" s="50"/>
      <c r="AP107" s="50">
        <v>6.4632545931758527E-4</v>
      </c>
      <c r="AQ107" s="50">
        <v>4.3307086614173231E-4</v>
      </c>
      <c r="AR107" s="50">
        <v>2.7755905511811022E-5</v>
      </c>
      <c r="AS107" s="50"/>
      <c r="AT107" s="50">
        <v>4.818037974683545E-2</v>
      </c>
      <c r="AU107" s="50">
        <v>3.2159810126582283E-2</v>
      </c>
      <c r="AV107" s="50">
        <v>2.0648734177215189E-3</v>
      </c>
    </row>
    <row r="108" spans="1:48" s="43" customFormat="1" x14ac:dyDescent="0.35">
      <c r="A108" s="72" t="s">
        <v>33</v>
      </c>
      <c r="B108" s="74" t="s">
        <v>37</v>
      </c>
      <c r="C108" s="74" t="s">
        <v>38</v>
      </c>
      <c r="D108" s="74" t="s">
        <v>39</v>
      </c>
      <c r="E108" s="74" t="s">
        <v>28</v>
      </c>
      <c r="F108" s="12" t="s">
        <v>22</v>
      </c>
      <c r="G108" s="13">
        <v>80.205190000000002</v>
      </c>
      <c r="H108" s="13">
        <v>250</v>
      </c>
      <c r="I108" s="13">
        <v>0.32082100000000002</v>
      </c>
      <c r="J108" s="61">
        <v>38758</v>
      </c>
      <c r="K108" s="62">
        <v>2.0693841271479437E-3</v>
      </c>
      <c r="L108" s="61">
        <v>57969</v>
      </c>
      <c r="M108" s="62">
        <v>1.3835876071693492E-3</v>
      </c>
      <c r="N108" s="61">
        <v>902798</v>
      </c>
      <c r="O108" s="63">
        <v>8.8840681968723907E-5</v>
      </c>
      <c r="P108" s="14">
        <v>0.3105</v>
      </c>
      <c r="Q108" s="14">
        <v>0.207375</v>
      </c>
      <c r="R108" s="14">
        <v>1.33125E-2</v>
      </c>
      <c r="S108" s="14">
        <v>0.271125</v>
      </c>
      <c r="T108" s="14">
        <v>0.18112500000000001</v>
      </c>
      <c r="U108" s="14">
        <v>1.1625E-2</v>
      </c>
      <c r="V108" s="14">
        <v>15.075000000000001</v>
      </c>
      <c r="W108" s="14">
        <v>10.0875</v>
      </c>
      <c r="X108" s="28">
        <v>0.64875000000000016</v>
      </c>
      <c r="Z108" s="50">
        <v>1.0818815331010453E-3</v>
      </c>
      <c r="AA108" s="50">
        <v>7.2256097560975609E-4</v>
      </c>
      <c r="AB108" s="50">
        <v>4.6385017421602786E-5</v>
      </c>
      <c r="AC108" s="50"/>
      <c r="AD108" s="50">
        <v>0.19903846153846153</v>
      </c>
      <c r="AE108" s="50">
        <v>0.13293269230769231</v>
      </c>
      <c r="AF108" s="50">
        <v>8.5336538461538453E-3</v>
      </c>
      <c r="AG108" s="50"/>
      <c r="AH108" s="50">
        <v>2.5388389206868357E-2</v>
      </c>
      <c r="AI108" s="50">
        <v>1.6956255110384302E-2</v>
      </c>
      <c r="AJ108" s="50">
        <v>1.088511856091578E-3</v>
      </c>
      <c r="AK108" s="50"/>
      <c r="AL108" s="50">
        <v>2.7236842105263157E-6</v>
      </c>
      <c r="AM108" s="50">
        <v>1.8190789473684211E-6</v>
      </c>
      <c r="AN108" s="50">
        <v>1.1677631578947369E-7</v>
      </c>
      <c r="AO108" s="50"/>
      <c r="AP108" s="50">
        <v>1.3188976377952758E-4</v>
      </c>
      <c r="AQ108" s="50">
        <v>8.8254593175853026E-5</v>
      </c>
      <c r="AR108" s="50">
        <v>5.6758530183727044E-6</v>
      </c>
      <c r="AS108" s="50"/>
      <c r="AT108" s="50">
        <v>9.8259493670886065E-3</v>
      </c>
      <c r="AU108" s="50">
        <v>6.5624999999999998E-3</v>
      </c>
      <c r="AV108" s="50">
        <v>4.2128164556962024E-4</v>
      </c>
    </row>
    <row r="109" spans="1:48" s="43" customFormat="1" x14ac:dyDescent="0.35">
      <c r="A109" s="72"/>
      <c r="B109" s="74"/>
      <c r="C109" s="74"/>
      <c r="D109" s="74"/>
      <c r="E109" s="74"/>
      <c r="F109" s="12" t="s">
        <v>23</v>
      </c>
      <c r="G109" s="13">
        <v>42.73807</v>
      </c>
      <c r="H109" s="13">
        <v>250</v>
      </c>
      <c r="I109" s="13">
        <v>0.17095199999999999</v>
      </c>
      <c r="J109" s="61">
        <v>38758</v>
      </c>
      <c r="K109" s="62">
        <v>1.1026902832963518E-3</v>
      </c>
      <c r="L109" s="61">
        <v>57969</v>
      </c>
      <c r="M109" s="62">
        <v>7.3725732719211992E-4</v>
      </c>
      <c r="N109" s="61">
        <v>902798</v>
      </c>
      <c r="O109" s="63">
        <v>4.733957097822547E-5</v>
      </c>
      <c r="P109" s="14">
        <v>0.16537500000000002</v>
      </c>
      <c r="Q109" s="14">
        <v>0.11062500000000003</v>
      </c>
      <c r="R109" s="14">
        <v>7.0875E-3</v>
      </c>
      <c r="S109" s="14">
        <v>0.144375</v>
      </c>
      <c r="T109" s="14">
        <v>9.6750000000000003E-2</v>
      </c>
      <c r="U109" s="14">
        <v>6.1875000000000003E-3</v>
      </c>
      <c r="V109" s="14">
        <v>8.0250000000000004</v>
      </c>
      <c r="W109" s="14">
        <v>5.3625000000000007</v>
      </c>
      <c r="X109" s="28">
        <v>0.34462500000000001</v>
      </c>
      <c r="Z109" s="50">
        <v>5.7621951219512203E-4</v>
      </c>
      <c r="AA109" s="50">
        <v>3.8545296167247396E-4</v>
      </c>
      <c r="AB109" s="50">
        <v>2.4695121951219512E-5</v>
      </c>
      <c r="AC109" s="50"/>
      <c r="AD109" s="50">
        <v>0.1060096153846154</v>
      </c>
      <c r="AE109" s="50">
        <v>7.091346153846155E-2</v>
      </c>
      <c r="AF109" s="50">
        <v>4.5432692307692309E-3</v>
      </c>
      <c r="AG109" s="50"/>
      <c r="AH109" s="50">
        <v>1.3522076860179887E-2</v>
      </c>
      <c r="AI109" s="50">
        <v>9.0453802125919896E-3</v>
      </c>
      <c r="AJ109" s="50">
        <v>5.7951757972199511E-4</v>
      </c>
      <c r="AK109" s="50"/>
      <c r="AL109" s="50">
        <v>1.4506578947368423E-6</v>
      </c>
      <c r="AM109" s="50">
        <v>9.7039473684210557E-7</v>
      </c>
      <c r="AN109" s="50">
        <v>6.2171052631578945E-8</v>
      </c>
      <c r="AO109" s="50"/>
      <c r="AP109" s="50">
        <v>7.020997375328084E-5</v>
      </c>
      <c r="AQ109" s="50">
        <v>4.691601049868767E-5</v>
      </c>
      <c r="AR109" s="50">
        <v>3.0150918635170606E-6</v>
      </c>
      <c r="AS109" s="50"/>
      <c r="AT109" s="50">
        <v>5.2333860759493679E-3</v>
      </c>
      <c r="AU109" s="50">
        <v>3.5007911392405072E-3</v>
      </c>
      <c r="AV109" s="50">
        <v>2.2428797468354429E-4</v>
      </c>
    </row>
    <row r="110" spans="1:48" s="43" customFormat="1" x14ac:dyDescent="0.35">
      <c r="A110" s="17" t="s">
        <v>40</v>
      </c>
      <c r="B110" s="74" t="s">
        <v>41</v>
      </c>
      <c r="C110" s="74" t="s">
        <v>42</v>
      </c>
      <c r="D110" s="74" t="s">
        <v>43</v>
      </c>
      <c r="E110" s="74" t="s">
        <v>28</v>
      </c>
      <c r="F110" s="12" t="s">
        <v>22</v>
      </c>
      <c r="G110" s="13">
        <v>69.361620000000002</v>
      </c>
      <c r="H110" s="13">
        <v>165.36510000000001</v>
      </c>
      <c r="I110" s="13">
        <v>0.41944500000000001</v>
      </c>
      <c r="J110" s="61">
        <v>39522</v>
      </c>
      <c r="K110" s="62">
        <v>1.7550129042052528E-3</v>
      </c>
      <c r="L110" s="61">
        <v>49432</v>
      </c>
      <c r="M110" s="62">
        <v>1.403172438905972E-3</v>
      </c>
      <c r="N110" s="61">
        <v>234433</v>
      </c>
      <c r="O110" s="63">
        <v>2.9586969411303016E-4</v>
      </c>
      <c r="P110" s="14">
        <v>0.39749999999999996</v>
      </c>
      <c r="Q110" s="14">
        <v>0.31800000000000006</v>
      </c>
      <c r="R110" s="14">
        <v>6.7125000000000004E-2</v>
      </c>
      <c r="S110" s="14">
        <v>0.34612500000000002</v>
      </c>
      <c r="T110" s="14">
        <v>0.27675</v>
      </c>
      <c r="U110" s="14">
        <v>5.8499999999999996E-2</v>
      </c>
      <c r="V110" s="14">
        <v>19.237500000000001</v>
      </c>
      <c r="W110" s="14">
        <v>15.375</v>
      </c>
      <c r="X110" s="28">
        <v>3.2437500000000004</v>
      </c>
      <c r="Z110" s="50">
        <v>1.3850174216027873E-3</v>
      </c>
      <c r="AA110" s="50">
        <v>1.1080139372822303E-3</v>
      </c>
      <c r="AB110" s="50">
        <v>2.3388501742160279E-4</v>
      </c>
      <c r="AC110" s="50"/>
      <c r="AD110" s="50">
        <v>0.25480769230769229</v>
      </c>
      <c r="AE110" s="50">
        <v>0.20384615384615387</v>
      </c>
      <c r="AF110" s="50">
        <v>4.3028846153846154E-2</v>
      </c>
      <c r="AG110" s="50"/>
      <c r="AH110" s="50">
        <v>3.2502044153720357E-2</v>
      </c>
      <c r="AI110" s="50">
        <v>2.600163532297629E-2</v>
      </c>
      <c r="AJ110" s="50">
        <v>5.4885527391659852E-3</v>
      </c>
      <c r="AK110" s="50"/>
      <c r="AL110" s="50">
        <v>3.4868421052631574E-6</v>
      </c>
      <c r="AM110" s="50">
        <v>2.789473684210527E-6</v>
      </c>
      <c r="AN110" s="50">
        <v>5.888157894736842E-7</v>
      </c>
      <c r="AO110" s="50"/>
      <c r="AP110" s="50">
        <v>1.6830708661417324E-4</v>
      </c>
      <c r="AQ110" s="50">
        <v>1.3451443569553805E-4</v>
      </c>
      <c r="AR110" s="50">
        <v>2.837926509186352E-5</v>
      </c>
      <c r="AS110" s="50"/>
      <c r="AT110" s="50">
        <v>1.2579113924050631E-2</v>
      </c>
      <c r="AU110" s="50">
        <v>1.0063291139240508E-2</v>
      </c>
      <c r="AV110" s="50">
        <v>2.1242088607594939E-3</v>
      </c>
    </row>
    <row r="111" spans="1:48" s="43" customFormat="1" x14ac:dyDescent="0.35">
      <c r="A111" s="17" t="s">
        <v>24</v>
      </c>
      <c r="B111" s="74"/>
      <c r="C111" s="74"/>
      <c r="D111" s="74"/>
      <c r="E111" s="74"/>
      <c r="F111" s="12" t="s">
        <v>23</v>
      </c>
      <c r="G111" s="13">
        <v>33.432879999999997</v>
      </c>
      <c r="H111" s="13">
        <v>220.5042</v>
      </c>
      <c r="I111" s="13">
        <v>0.15162</v>
      </c>
      <c r="J111" s="61">
        <v>39522</v>
      </c>
      <c r="K111" s="62">
        <v>8.4593087394362629E-4</v>
      </c>
      <c r="L111" s="61">
        <v>49432</v>
      </c>
      <c r="M111" s="62">
        <v>6.7634083184981385E-4</v>
      </c>
      <c r="N111" s="61">
        <v>234433</v>
      </c>
      <c r="O111" s="63">
        <v>1.426116630337879E-4</v>
      </c>
      <c r="P111" s="14">
        <v>0.14399999999999999</v>
      </c>
      <c r="Q111" s="14">
        <v>0.11512499999999999</v>
      </c>
      <c r="R111" s="14">
        <v>2.4262500000000003E-2</v>
      </c>
      <c r="S111" s="14">
        <v>0.124125</v>
      </c>
      <c r="T111" s="14">
        <v>9.9374999999999991E-2</v>
      </c>
      <c r="U111" s="14">
        <v>2.0925000000000003E-2</v>
      </c>
      <c r="V111" s="14">
        <v>6.9</v>
      </c>
      <c r="W111" s="14">
        <v>5.5125000000000002</v>
      </c>
      <c r="X111" s="28">
        <v>1.1625000000000001</v>
      </c>
      <c r="Z111" s="50">
        <v>5.0174216027874558E-4</v>
      </c>
      <c r="AA111" s="50">
        <v>4.0113240418118462E-4</v>
      </c>
      <c r="AB111" s="50">
        <v>8.4538327526132418E-5</v>
      </c>
      <c r="AC111" s="50"/>
      <c r="AD111" s="50">
        <v>9.2307692307692299E-2</v>
      </c>
      <c r="AE111" s="50">
        <v>7.3798076923076911E-2</v>
      </c>
      <c r="AF111" s="50">
        <v>1.5552884615384616E-2</v>
      </c>
      <c r="AG111" s="50"/>
      <c r="AH111" s="50">
        <v>1.177432542927228E-2</v>
      </c>
      <c r="AI111" s="50">
        <v>9.4133278822567442E-3</v>
      </c>
      <c r="AJ111" s="50">
        <v>1.9838511856091578E-3</v>
      </c>
      <c r="AK111" s="50"/>
      <c r="AL111" s="50">
        <v>1.263157894736842E-6</v>
      </c>
      <c r="AM111" s="50">
        <v>1.0098684210526314E-6</v>
      </c>
      <c r="AN111" s="50">
        <v>2.1282894736842108E-7</v>
      </c>
      <c r="AO111" s="50"/>
      <c r="AP111" s="50">
        <v>6.0367454068241475E-5</v>
      </c>
      <c r="AQ111" s="50">
        <v>4.8228346456692917E-5</v>
      </c>
      <c r="AR111" s="50">
        <v>1.0170603674540683E-5</v>
      </c>
      <c r="AS111" s="50"/>
      <c r="AT111" s="50">
        <v>4.556962025316455E-3</v>
      </c>
      <c r="AU111" s="50">
        <v>3.6431962025316451E-3</v>
      </c>
      <c r="AV111" s="50">
        <v>7.6780063291139247E-4</v>
      </c>
    </row>
    <row r="112" spans="1:48" s="43" customFormat="1" x14ac:dyDescent="0.35">
      <c r="A112" s="72" t="s">
        <v>24</v>
      </c>
      <c r="B112" s="74" t="s">
        <v>25</v>
      </c>
      <c r="C112" s="74" t="s">
        <v>26</v>
      </c>
      <c r="D112" s="74" t="s">
        <v>44</v>
      </c>
      <c r="E112" s="74" t="s">
        <v>28</v>
      </c>
      <c r="F112" s="12" t="s">
        <v>22</v>
      </c>
      <c r="G112" s="13">
        <v>0.249</v>
      </c>
      <c r="H112" s="13">
        <v>193.02330000000001</v>
      </c>
      <c r="I112" s="13">
        <v>1.2899999999999999E-3</v>
      </c>
      <c r="J112" s="61">
        <v>4006</v>
      </c>
      <c r="K112" s="62">
        <v>6.2156764852720918E-5</v>
      </c>
      <c r="L112" s="61">
        <v>107354</v>
      </c>
      <c r="M112" s="62">
        <v>2.3194291782327625E-6</v>
      </c>
      <c r="N112" s="61">
        <v>1016490</v>
      </c>
      <c r="O112" s="63">
        <v>2.4496059971076943E-7</v>
      </c>
      <c r="P112" s="14">
        <v>1.2075000000000001E-2</v>
      </c>
      <c r="Q112" s="14">
        <v>4.500000000000001E-4</v>
      </c>
      <c r="R112" s="14">
        <v>4.7625000000000006E-5</v>
      </c>
      <c r="S112" s="14">
        <v>1.0500000000000002E-2</v>
      </c>
      <c r="T112" s="14">
        <v>3.9375E-4</v>
      </c>
      <c r="U112" s="14">
        <v>4.1625000000000009E-5</v>
      </c>
      <c r="V112" s="14">
        <v>0.58499999999999996</v>
      </c>
      <c r="W112" s="14">
        <v>2.1825000000000001E-2</v>
      </c>
      <c r="X112" s="28">
        <v>2.3025000000000003E-3</v>
      </c>
      <c r="Z112" s="50">
        <v>4.2073170731707318E-5</v>
      </c>
      <c r="AA112" s="50">
        <v>1.5679442508710805E-6</v>
      </c>
      <c r="AB112" s="50">
        <v>1.6594076655052267E-7</v>
      </c>
      <c r="AC112" s="50"/>
      <c r="AD112" s="50">
        <v>7.7403846153846151E-3</v>
      </c>
      <c r="AE112" s="50">
        <v>2.8846153846153849E-4</v>
      </c>
      <c r="AF112" s="50">
        <v>3.0528846153846158E-5</v>
      </c>
      <c r="AG112" s="50"/>
      <c r="AH112" s="50">
        <v>9.873262469337694E-4</v>
      </c>
      <c r="AI112" s="50">
        <v>3.6794766966475885E-5</v>
      </c>
      <c r="AJ112" s="50">
        <v>3.8941128372853641E-6</v>
      </c>
      <c r="AK112" s="50"/>
      <c r="AL112" s="50">
        <v>1.0592105263157895E-7</v>
      </c>
      <c r="AM112" s="50">
        <v>3.9473684210526322E-9</v>
      </c>
      <c r="AN112" s="50">
        <v>4.1776315789473691E-10</v>
      </c>
      <c r="AO112" s="50"/>
      <c r="AP112" s="50">
        <v>5.1181102362204721E-6</v>
      </c>
      <c r="AQ112" s="50">
        <v>1.9094488188976379E-7</v>
      </c>
      <c r="AR112" s="50">
        <v>2.014435695538058E-8</v>
      </c>
      <c r="AS112" s="50"/>
      <c r="AT112" s="50">
        <v>3.8212025316455698E-4</v>
      </c>
      <c r="AU112" s="50">
        <v>1.4240506329113927E-5</v>
      </c>
      <c r="AV112" s="50">
        <v>1.5071202531645571E-6</v>
      </c>
    </row>
    <row r="113" spans="1:48" s="43" customFormat="1" x14ac:dyDescent="0.35">
      <c r="A113" s="73"/>
      <c r="B113" s="75"/>
      <c r="C113" s="75"/>
      <c r="D113" s="75"/>
      <c r="E113" s="75"/>
      <c r="F113" s="18" t="s">
        <v>23</v>
      </c>
      <c r="G113" s="19">
        <v>0.248</v>
      </c>
      <c r="H113" s="19">
        <v>233.9623</v>
      </c>
      <c r="I113" s="19">
        <v>1.06E-3</v>
      </c>
      <c r="J113" s="64">
        <v>4006</v>
      </c>
      <c r="K113" s="65">
        <v>6.19071392910634E-5</v>
      </c>
      <c r="L113" s="64">
        <v>107354</v>
      </c>
      <c r="M113" s="65">
        <v>2.3101142016133538E-6</v>
      </c>
      <c r="N113" s="64">
        <v>1016490</v>
      </c>
      <c r="O113" s="66">
        <v>2.4397682220189084E-7</v>
      </c>
      <c r="P113" s="20">
        <v>9.9000000000000008E-3</v>
      </c>
      <c r="Q113" s="20">
        <v>3.7012500000000001E-4</v>
      </c>
      <c r="R113" s="20">
        <v>3.8999999999999999E-5</v>
      </c>
      <c r="S113" s="20">
        <v>9.300000000000001E-3</v>
      </c>
      <c r="T113" s="20">
        <v>3.4725000000000001E-4</v>
      </c>
      <c r="U113" s="20">
        <v>3.6675000000000004E-5</v>
      </c>
      <c r="V113" s="20">
        <v>0.51750000000000007</v>
      </c>
      <c r="W113" s="20">
        <v>1.93125E-2</v>
      </c>
      <c r="X113" s="29">
        <v>2.0399999999999997E-3</v>
      </c>
      <c r="Z113" s="50">
        <v>3.4494773519163766E-5</v>
      </c>
      <c r="AA113" s="50">
        <v>1.2896341463414634E-6</v>
      </c>
      <c r="AB113" s="50">
        <v>1.3588850174216029E-7</v>
      </c>
      <c r="AC113" s="50"/>
      <c r="AD113" s="50">
        <v>6.3461538461538469E-3</v>
      </c>
      <c r="AE113" s="50">
        <v>2.3725961538461539E-4</v>
      </c>
      <c r="AF113" s="50">
        <v>2.4999999999999998E-5</v>
      </c>
      <c r="AG113" s="50"/>
      <c r="AH113" s="50">
        <v>8.0948487326246935E-4</v>
      </c>
      <c r="AI113" s="50">
        <v>3.0263695829926411E-5</v>
      </c>
      <c r="AJ113" s="50">
        <v>3.1888798037612427E-6</v>
      </c>
      <c r="AK113" s="50"/>
      <c r="AL113" s="50">
        <v>8.6842105263157905E-8</v>
      </c>
      <c r="AM113" s="50">
        <v>3.2467105263157896E-9</v>
      </c>
      <c r="AN113" s="50">
        <v>3.4210526315789475E-10</v>
      </c>
      <c r="AO113" s="50"/>
      <c r="AP113" s="50">
        <v>4.527559055118111E-6</v>
      </c>
      <c r="AQ113" s="50">
        <v>1.6896325459317585E-7</v>
      </c>
      <c r="AR113" s="50">
        <v>1.7847769028871387E-8</v>
      </c>
      <c r="AS113" s="50"/>
      <c r="AT113" s="50">
        <v>3.1329113924050632E-4</v>
      </c>
      <c r="AU113" s="50">
        <v>1.1712816455696202E-5</v>
      </c>
      <c r="AV113" s="50">
        <v>1.2341772151898732E-6</v>
      </c>
    </row>
    <row r="114" spans="1:48" s="43" customFormat="1" x14ac:dyDescent="0.35"/>
    <row r="115" spans="1:48" s="43" customFormat="1" ht="31" x14ac:dyDescent="0.7">
      <c r="A115" s="23" t="s">
        <v>65</v>
      </c>
      <c r="B115" s="23"/>
      <c r="C115" s="23"/>
      <c r="D115" s="23"/>
    </row>
    <row r="116" spans="1:48" s="43" customFormat="1" x14ac:dyDescent="0.35">
      <c r="A116" s="76" t="s">
        <v>18</v>
      </c>
      <c r="B116" s="78" t="s">
        <v>19</v>
      </c>
      <c r="C116" s="78" t="s">
        <v>19</v>
      </c>
      <c r="D116" s="78" t="s">
        <v>20</v>
      </c>
      <c r="E116" s="78" t="s">
        <v>21</v>
      </c>
      <c r="F116" s="24" t="s">
        <v>22</v>
      </c>
      <c r="G116" s="25">
        <v>734.67880000000002</v>
      </c>
      <c r="H116" s="25">
        <v>256.92009999999999</v>
      </c>
      <c r="I116" s="25">
        <v>2.8595609999999998</v>
      </c>
      <c r="J116" s="58">
        <v>1146</v>
      </c>
      <c r="K116" s="59">
        <v>0.641080977312391</v>
      </c>
      <c r="L116" s="58">
        <v>8324</v>
      </c>
      <c r="M116" s="59">
        <v>8.8260307544449787E-2</v>
      </c>
      <c r="N116" s="58">
        <v>220068</v>
      </c>
      <c r="O116" s="60">
        <v>3.3384172164967192E-3</v>
      </c>
      <c r="P116" s="26">
        <v>2.48</v>
      </c>
      <c r="Q116" s="26">
        <v>0.34300000000000003</v>
      </c>
      <c r="R116" s="26">
        <v>1.3000000000000001E-2</v>
      </c>
      <c r="S116" s="26">
        <v>2.17</v>
      </c>
      <c r="T116" s="26">
        <v>0.3</v>
      </c>
      <c r="U116" s="26">
        <v>1.14E-2</v>
      </c>
      <c r="V116" s="26">
        <v>121</v>
      </c>
      <c r="W116" s="26">
        <v>16.7</v>
      </c>
      <c r="X116" s="27">
        <v>0.63100000000000001</v>
      </c>
      <c r="Z116" s="50">
        <v>8.6411149825783972E-3</v>
      </c>
      <c r="AA116" s="50">
        <v>1.1951219512195124E-3</v>
      </c>
      <c r="AB116" s="50">
        <v>4.5296167247386765E-5</v>
      </c>
      <c r="AC116" s="50"/>
      <c r="AD116" s="50">
        <v>1.5897435897435896</v>
      </c>
      <c r="AE116" s="50">
        <v>0.21987179487179487</v>
      </c>
      <c r="AF116" s="50">
        <v>8.3333333333333332E-3</v>
      </c>
      <c r="AG116" s="50"/>
      <c r="AH116" s="50">
        <v>0.20278004905968927</v>
      </c>
      <c r="AI116" s="50">
        <v>2.8045789043336058E-2</v>
      </c>
      <c r="AJ116" s="50">
        <v>1.0629599345870809E-3</v>
      </c>
      <c r="AK116" s="50"/>
      <c r="AL116" s="50">
        <v>2.1754385964912282E-5</v>
      </c>
      <c r="AM116" s="50">
        <v>3.0087719298245616E-6</v>
      </c>
      <c r="AN116" s="50">
        <v>1.1403508771929826E-7</v>
      </c>
      <c r="AO116" s="50"/>
      <c r="AP116" s="50">
        <v>1.0586176727909011E-3</v>
      </c>
      <c r="AQ116" s="50">
        <v>1.4610673665791776E-4</v>
      </c>
      <c r="AR116" s="50">
        <v>5.5205599300087493E-6</v>
      </c>
      <c r="AS116" s="50"/>
      <c r="AT116" s="50">
        <v>7.848101265822785E-2</v>
      </c>
      <c r="AU116" s="50">
        <v>1.0854430379746836E-2</v>
      </c>
      <c r="AV116" s="50">
        <v>4.1139240506329113E-4</v>
      </c>
    </row>
    <row r="117" spans="1:48" s="43" customFormat="1" x14ac:dyDescent="0.35">
      <c r="A117" s="77"/>
      <c r="B117" s="74"/>
      <c r="C117" s="74"/>
      <c r="D117" s="74"/>
      <c r="E117" s="74"/>
      <c r="F117" s="12" t="s">
        <v>23</v>
      </c>
      <c r="G117" s="13">
        <v>256.149</v>
      </c>
      <c r="H117" s="13">
        <v>258.06220000000002</v>
      </c>
      <c r="I117" s="13">
        <v>0.99258599999999997</v>
      </c>
      <c r="J117" s="61">
        <v>1146</v>
      </c>
      <c r="K117" s="62">
        <v>0.22351570680628272</v>
      </c>
      <c r="L117" s="61">
        <v>8324</v>
      </c>
      <c r="M117" s="62">
        <v>3.0772345026429601E-2</v>
      </c>
      <c r="N117" s="61">
        <v>220068</v>
      </c>
      <c r="O117" s="63">
        <v>1.1639538688041878E-3</v>
      </c>
      <c r="P117" s="14">
        <v>0.86199999999999999</v>
      </c>
      <c r="Q117" s="14">
        <v>0.11900000000000001</v>
      </c>
      <c r="R117" s="14">
        <v>4.5100000000000001E-3</v>
      </c>
      <c r="S117" s="14">
        <v>0.753</v>
      </c>
      <c r="T117" s="14">
        <v>0.10400000000000001</v>
      </c>
      <c r="U117" s="14">
        <v>3.9399999999999999E-3</v>
      </c>
      <c r="V117" s="14">
        <v>41.9</v>
      </c>
      <c r="W117" s="14">
        <v>5.79</v>
      </c>
      <c r="X117" s="28">
        <v>0.219</v>
      </c>
      <c r="Z117" s="50">
        <v>3.0034843205574914E-3</v>
      </c>
      <c r="AA117" s="50">
        <v>4.1463414634146346E-4</v>
      </c>
      <c r="AB117" s="50">
        <v>1.5714285714285715E-5</v>
      </c>
      <c r="AC117" s="50"/>
      <c r="AD117" s="50">
        <v>0.55256410256410249</v>
      </c>
      <c r="AE117" s="50">
        <v>7.6282051282051289E-2</v>
      </c>
      <c r="AF117" s="50">
        <v>2.8910256410256412E-3</v>
      </c>
      <c r="AG117" s="50"/>
      <c r="AH117" s="50">
        <v>7.0482420278004901E-2</v>
      </c>
      <c r="AI117" s="50">
        <v>9.7301717089125113E-3</v>
      </c>
      <c r="AJ117" s="50">
        <v>3.6876533115290269E-4</v>
      </c>
      <c r="AK117" s="50"/>
      <c r="AL117" s="50">
        <v>7.5614035087719297E-6</v>
      </c>
      <c r="AM117" s="50">
        <v>1.043859649122807E-6</v>
      </c>
      <c r="AN117" s="50">
        <v>3.9561403508771933E-8</v>
      </c>
      <c r="AO117" s="50"/>
      <c r="AP117" s="50">
        <v>3.6657917760279962E-4</v>
      </c>
      <c r="AQ117" s="50">
        <v>5.0656167979002626E-5</v>
      </c>
      <c r="AR117" s="50">
        <v>1.9160104986876642E-6</v>
      </c>
      <c r="AS117" s="50"/>
      <c r="AT117" s="50">
        <v>2.7278481012658225E-2</v>
      </c>
      <c r="AU117" s="50">
        <v>3.7658227848101269E-3</v>
      </c>
      <c r="AV117" s="50">
        <v>1.4272151898734177E-4</v>
      </c>
    </row>
    <row r="118" spans="1:48" s="43" customFormat="1" x14ac:dyDescent="0.35">
      <c r="A118" s="72" t="s">
        <v>24</v>
      </c>
      <c r="B118" s="74" t="s">
        <v>25</v>
      </c>
      <c r="C118" s="74" t="s">
        <v>26</v>
      </c>
      <c r="D118" s="74" t="s">
        <v>27</v>
      </c>
      <c r="E118" s="74" t="s">
        <v>28</v>
      </c>
      <c r="F118" s="12" t="s">
        <v>22</v>
      </c>
      <c r="G118" s="13">
        <v>885</v>
      </c>
      <c r="H118" s="13">
        <v>236.631</v>
      </c>
      <c r="I118" s="13">
        <v>3.74</v>
      </c>
      <c r="J118" s="61">
        <v>4006</v>
      </c>
      <c r="K118" s="62">
        <v>0.22091862206689966</v>
      </c>
      <c r="L118" s="61">
        <v>107354</v>
      </c>
      <c r="M118" s="62">
        <v>8.2437543081766863E-3</v>
      </c>
      <c r="N118" s="61">
        <v>1016490</v>
      </c>
      <c r="O118" s="63">
        <v>8.7064309535755393E-4</v>
      </c>
      <c r="P118" s="14">
        <v>0.93200000000000005</v>
      </c>
      <c r="Q118" s="14">
        <v>3.4799999999999998E-2</v>
      </c>
      <c r="R118" s="14">
        <v>3.6800000000000001E-3</v>
      </c>
      <c r="S118" s="14">
        <v>0.81300000000000006</v>
      </c>
      <c r="T118" s="14">
        <v>3.04E-2</v>
      </c>
      <c r="U118" s="14">
        <v>3.2100000000000002E-3</v>
      </c>
      <c r="V118" s="14">
        <v>45.2</v>
      </c>
      <c r="W118" s="14">
        <v>1.69</v>
      </c>
      <c r="X118" s="28">
        <v>0.17799999999999999</v>
      </c>
      <c r="Z118" s="50">
        <v>3.2473867595818819E-3</v>
      </c>
      <c r="AA118" s="50">
        <v>1.2125435540069686E-4</v>
      </c>
      <c r="AB118" s="50">
        <v>1.2822299651567945E-5</v>
      </c>
      <c r="AC118" s="50"/>
      <c r="AD118" s="50">
        <v>0.59743589743589742</v>
      </c>
      <c r="AE118" s="50">
        <v>2.2307692307692306E-2</v>
      </c>
      <c r="AF118" s="50">
        <v>2.3589743589743591E-3</v>
      </c>
      <c r="AG118" s="50"/>
      <c r="AH118" s="50">
        <v>7.6206050695012267E-2</v>
      </c>
      <c r="AI118" s="50">
        <v>2.8454619787408012E-3</v>
      </c>
      <c r="AJ118" s="50">
        <v>3.0089942763695832E-4</v>
      </c>
      <c r="AK118" s="50"/>
      <c r="AL118" s="50">
        <v>8.1754385964912286E-6</v>
      </c>
      <c r="AM118" s="50">
        <v>3.0526315789473682E-7</v>
      </c>
      <c r="AN118" s="50">
        <v>3.2280701754385963E-8</v>
      </c>
      <c r="AO118" s="50"/>
      <c r="AP118" s="50">
        <v>3.9545056867891515E-4</v>
      </c>
      <c r="AQ118" s="50">
        <v>1.4785651793525809E-5</v>
      </c>
      <c r="AR118" s="50">
        <v>1.5573053368328957E-6</v>
      </c>
      <c r="AS118" s="50"/>
      <c r="AT118" s="50">
        <v>2.9493670886075948E-2</v>
      </c>
      <c r="AU118" s="50">
        <v>1.10126582278481E-3</v>
      </c>
      <c r="AV118" s="50">
        <v>1.1645569620253164E-4</v>
      </c>
    </row>
    <row r="119" spans="1:48" s="43" customFormat="1" x14ac:dyDescent="0.35">
      <c r="A119" s="72"/>
      <c r="B119" s="74"/>
      <c r="C119" s="74"/>
      <c r="D119" s="74"/>
      <c r="E119" s="74"/>
      <c r="F119" s="12" t="s">
        <v>23</v>
      </c>
      <c r="G119" s="13">
        <v>450</v>
      </c>
      <c r="H119" s="13">
        <v>228.4264</v>
      </c>
      <c r="I119" s="13">
        <v>1.97</v>
      </c>
      <c r="J119" s="61">
        <v>4006</v>
      </c>
      <c r="K119" s="62">
        <v>0.11233150274588118</v>
      </c>
      <c r="L119" s="61">
        <v>107354</v>
      </c>
      <c r="M119" s="62">
        <v>4.1917394787339083E-3</v>
      </c>
      <c r="N119" s="61">
        <v>1016490</v>
      </c>
      <c r="O119" s="63">
        <v>4.4269987899536641E-4</v>
      </c>
      <c r="P119" s="14">
        <v>0.49099999999999999</v>
      </c>
      <c r="Q119" s="14">
        <v>1.83E-2</v>
      </c>
      <c r="R119" s="14">
        <v>1.9399999999999999E-3</v>
      </c>
      <c r="S119" s="14">
        <v>0.42799999999999999</v>
      </c>
      <c r="T119" s="14">
        <v>1.6E-2</v>
      </c>
      <c r="U119" s="14">
        <v>1.6899999999999999E-3</v>
      </c>
      <c r="V119" s="14">
        <v>23.8</v>
      </c>
      <c r="W119" s="14">
        <v>0.88900000000000001</v>
      </c>
      <c r="X119" s="28">
        <v>9.3900000000000011E-2</v>
      </c>
      <c r="Z119" s="50">
        <v>1.7108013937282231E-3</v>
      </c>
      <c r="AA119" s="50">
        <v>6.3763066202090596E-5</v>
      </c>
      <c r="AB119" s="50">
        <v>6.7595818815331008E-6</v>
      </c>
      <c r="AC119" s="50"/>
      <c r="AD119" s="50">
        <v>0.31474358974358974</v>
      </c>
      <c r="AE119" s="50">
        <v>1.173076923076923E-2</v>
      </c>
      <c r="AF119" s="50">
        <v>1.2435897435897434E-3</v>
      </c>
      <c r="AG119" s="50"/>
      <c r="AH119" s="50">
        <v>4.0147179067865899E-2</v>
      </c>
      <c r="AI119" s="50">
        <v>1.4963205233033525E-3</v>
      </c>
      <c r="AJ119" s="50">
        <v>1.5862632869991823E-4</v>
      </c>
      <c r="AK119" s="50"/>
      <c r="AL119" s="50">
        <v>4.3070175438596489E-6</v>
      </c>
      <c r="AM119" s="50">
        <v>1.6052631578947369E-7</v>
      </c>
      <c r="AN119" s="50">
        <v>1.7017543859649123E-8</v>
      </c>
      <c r="AO119" s="50"/>
      <c r="AP119" s="50">
        <v>2.0822397200349958E-4</v>
      </c>
      <c r="AQ119" s="50">
        <v>7.7777777777777775E-6</v>
      </c>
      <c r="AR119" s="50">
        <v>8.215223097112862E-7</v>
      </c>
      <c r="AS119" s="50"/>
      <c r="AT119" s="50">
        <v>1.5537974683544302E-2</v>
      </c>
      <c r="AU119" s="50">
        <v>5.7911392405063291E-4</v>
      </c>
      <c r="AV119" s="50">
        <v>6.1392405063291134E-5</v>
      </c>
    </row>
    <row r="120" spans="1:48" s="43" customFormat="1" x14ac:dyDescent="0.35">
      <c r="A120" s="72" t="s">
        <v>29</v>
      </c>
      <c r="B120" s="74" t="s">
        <v>30</v>
      </c>
      <c r="C120" s="74" t="s">
        <v>30</v>
      </c>
      <c r="D120" s="74" t="s">
        <v>31</v>
      </c>
      <c r="E120" s="74" t="s">
        <v>32</v>
      </c>
      <c r="F120" s="12" t="s">
        <v>22</v>
      </c>
      <c r="G120" s="13">
        <v>991</v>
      </c>
      <c r="H120" s="13">
        <v>260</v>
      </c>
      <c r="I120" s="13">
        <v>3.8115380000000001</v>
      </c>
      <c r="J120" s="61">
        <v>3644</v>
      </c>
      <c r="K120" s="62">
        <v>0.27195389681668497</v>
      </c>
      <c r="L120" s="61">
        <v>188644</v>
      </c>
      <c r="M120" s="62">
        <v>5.2532813129492588E-3</v>
      </c>
      <c r="N120" s="61">
        <v>2294863</v>
      </c>
      <c r="O120" s="63">
        <v>4.3183405719644265E-4</v>
      </c>
      <c r="P120" s="14">
        <v>1.04</v>
      </c>
      <c r="Q120" s="14">
        <v>2.0100000000000003E-2</v>
      </c>
      <c r="R120" s="14">
        <v>1.66E-3</v>
      </c>
      <c r="S120" s="14">
        <v>0.91</v>
      </c>
      <c r="T120" s="14">
        <v>1.7600000000000001E-2</v>
      </c>
      <c r="U120" s="14">
        <v>1.4499999999999999E-3</v>
      </c>
      <c r="V120" s="14">
        <v>50.6</v>
      </c>
      <c r="W120" s="14">
        <v>0.97899999999999998</v>
      </c>
      <c r="X120" s="28">
        <v>8.0500000000000002E-2</v>
      </c>
      <c r="Y120" s="7"/>
      <c r="Z120" s="50">
        <v>3.6236933797909408E-3</v>
      </c>
      <c r="AA120" s="50">
        <v>7.003484320557493E-5</v>
      </c>
      <c r="AB120" s="50">
        <v>5.7839721254355405E-6</v>
      </c>
      <c r="AC120" s="50"/>
      <c r="AD120" s="50">
        <v>0.66666666666666663</v>
      </c>
      <c r="AE120" s="50">
        <v>1.2884615384615387E-2</v>
      </c>
      <c r="AF120" s="50">
        <v>1.0641025641025641E-3</v>
      </c>
      <c r="AG120" s="50"/>
      <c r="AH120" s="50">
        <v>8.5036794766966475E-2</v>
      </c>
      <c r="AI120" s="50">
        <v>1.6434995911692562E-3</v>
      </c>
      <c r="AJ120" s="50">
        <v>1.3573180703188879E-4</v>
      </c>
      <c r="AK120" s="50"/>
      <c r="AL120" s="50">
        <v>9.1228070175438592E-6</v>
      </c>
      <c r="AM120" s="50">
        <v>1.7631578947368423E-7</v>
      </c>
      <c r="AN120" s="50">
        <v>1.456140350877193E-8</v>
      </c>
      <c r="AO120" s="50"/>
      <c r="AP120" s="50">
        <v>4.4269466316710412E-4</v>
      </c>
      <c r="AQ120" s="50">
        <v>8.5651793525809268E-6</v>
      </c>
      <c r="AR120" s="50">
        <v>7.0428696412948382E-7</v>
      </c>
      <c r="AS120" s="50"/>
      <c r="AT120" s="50">
        <v>3.2911392405063293E-2</v>
      </c>
      <c r="AU120" s="50">
        <v>6.3607594936708868E-4</v>
      </c>
      <c r="AV120" s="50">
        <v>5.2531645569620252E-5</v>
      </c>
    </row>
    <row r="121" spans="1:48" s="43" customFormat="1" x14ac:dyDescent="0.35">
      <c r="A121" s="72"/>
      <c r="B121" s="74"/>
      <c r="C121" s="74"/>
      <c r="D121" s="74"/>
      <c r="E121" s="74"/>
      <c r="F121" s="12" t="s">
        <v>23</v>
      </c>
      <c r="G121" s="13">
        <v>313</v>
      </c>
      <c r="H121" s="13">
        <v>208</v>
      </c>
      <c r="I121" s="13">
        <v>1.5048079999999999</v>
      </c>
      <c r="J121" s="61">
        <v>3644</v>
      </c>
      <c r="K121" s="62">
        <v>8.5894621295279916E-2</v>
      </c>
      <c r="L121" s="61">
        <v>188644</v>
      </c>
      <c r="M121" s="62">
        <v>1.6592099404168698E-3</v>
      </c>
      <c r="N121" s="61">
        <v>2294863</v>
      </c>
      <c r="O121" s="63">
        <v>1.3639158415992589E-4</v>
      </c>
      <c r="P121" s="14">
        <v>1.5900000000000001E-2</v>
      </c>
      <c r="Q121" s="14">
        <v>7.980000000000001E-3</v>
      </c>
      <c r="R121" s="14">
        <v>1.3100000000000002E-3</v>
      </c>
      <c r="S121" s="14">
        <v>1.3900000000000001E-2</v>
      </c>
      <c r="T121" s="14">
        <v>6.9500000000000004E-3</v>
      </c>
      <c r="U121" s="14">
        <v>1.14E-3</v>
      </c>
      <c r="V121" s="14">
        <v>0.77</v>
      </c>
      <c r="W121" s="14">
        <v>0.38600000000000001</v>
      </c>
      <c r="X121" s="28">
        <v>6.3299999999999995E-2</v>
      </c>
      <c r="Y121" s="7"/>
      <c r="Z121" s="50">
        <v>5.5400696864111498E-5</v>
      </c>
      <c r="AA121" s="50">
        <v>2.780487804878049E-5</v>
      </c>
      <c r="AB121" s="50">
        <v>4.5644599303135896E-6</v>
      </c>
      <c r="AC121" s="50"/>
      <c r="AD121" s="50">
        <v>1.0192307692307693E-2</v>
      </c>
      <c r="AE121" s="50">
        <v>5.1153846153846163E-3</v>
      </c>
      <c r="AF121" s="50">
        <v>8.3974358974358979E-4</v>
      </c>
      <c r="AG121" s="50"/>
      <c r="AH121" s="50">
        <v>1.3000817661488143E-3</v>
      </c>
      <c r="AI121" s="50">
        <v>6.5249386753883903E-4</v>
      </c>
      <c r="AJ121" s="50">
        <v>1.0711365494685202E-4</v>
      </c>
      <c r="AK121" s="50"/>
      <c r="AL121" s="50">
        <v>1.3947368421052632E-7</v>
      </c>
      <c r="AM121" s="50">
        <v>7.0000000000000005E-8</v>
      </c>
      <c r="AN121" s="50">
        <v>1.1491228070175441E-8</v>
      </c>
      <c r="AO121" s="50"/>
      <c r="AP121" s="50">
        <v>6.7366579177602798E-6</v>
      </c>
      <c r="AQ121" s="50">
        <v>3.3770778652668415E-6</v>
      </c>
      <c r="AR121" s="50">
        <v>5.5380577427821515E-7</v>
      </c>
      <c r="AS121" s="50"/>
      <c r="AT121" s="50">
        <v>5.0316455696202528E-4</v>
      </c>
      <c r="AU121" s="50">
        <v>2.5253164556962029E-4</v>
      </c>
      <c r="AV121" s="50">
        <v>4.1455696202531648E-5</v>
      </c>
    </row>
    <row r="122" spans="1:48" s="43" customFormat="1" x14ac:dyDescent="0.35">
      <c r="A122" s="72" t="s">
        <v>33</v>
      </c>
      <c r="B122" s="74" t="s">
        <v>34</v>
      </c>
      <c r="C122" s="74" t="s">
        <v>35</v>
      </c>
      <c r="D122" s="74" t="s">
        <v>36</v>
      </c>
      <c r="E122" s="74" t="s">
        <v>28</v>
      </c>
      <c r="F122" s="12" t="s">
        <v>22</v>
      </c>
      <c r="G122" s="13">
        <v>1044.5830000000001</v>
      </c>
      <c r="H122" s="13">
        <v>250</v>
      </c>
      <c r="I122" s="13">
        <v>4.178331</v>
      </c>
      <c r="J122" s="61">
        <v>38758</v>
      </c>
      <c r="K122" s="62">
        <v>2.6951416481758608E-2</v>
      </c>
      <c r="L122" s="61">
        <v>57969</v>
      </c>
      <c r="M122" s="62">
        <v>1.8019682933981956E-2</v>
      </c>
      <c r="N122" s="61">
        <v>902798</v>
      </c>
      <c r="O122" s="63">
        <v>1.1570506359119095E-3</v>
      </c>
      <c r="P122" s="14">
        <v>0.108</v>
      </c>
      <c r="Q122" s="14">
        <v>7.2099999999999997E-2</v>
      </c>
      <c r="R122" s="14">
        <v>4.6299999999999996E-3</v>
      </c>
      <c r="S122" s="14">
        <v>9.4200000000000006E-2</v>
      </c>
      <c r="T122" s="14">
        <v>6.3E-2</v>
      </c>
      <c r="U122" s="14">
        <v>4.0400000000000002E-3</v>
      </c>
      <c r="V122" s="14">
        <v>5.23</v>
      </c>
      <c r="W122" s="14">
        <v>3.5</v>
      </c>
      <c r="X122" s="28">
        <v>0.22500000000000001</v>
      </c>
      <c r="Z122" s="50">
        <v>3.7630662020905921E-4</v>
      </c>
      <c r="AA122" s="50">
        <v>2.5121951219512194E-4</v>
      </c>
      <c r="AB122" s="50">
        <v>1.6132404181184666E-5</v>
      </c>
      <c r="AC122" s="50"/>
      <c r="AD122" s="50">
        <v>6.9230769230769221E-2</v>
      </c>
      <c r="AE122" s="50">
        <v>4.6217948717948716E-2</v>
      </c>
      <c r="AF122" s="50">
        <v>2.9679487179487176E-3</v>
      </c>
      <c r="AG122" s="50"/>
      <c r="AH122" s="50">
        <v>8.8307440719542097E-3</v>
      </c>
      <c r="AI122" s="50">
        <v>5.8953393295175793E-3</v>
      </c>
      <c r="AJ122" s="50">
        <v>3.7857726901062953E-4</v>
      </c>
      <c r="AK122" s="50"/>
      <c r="AL122" s="50">
        <v>9.4736842105263159E-7</v>
      </c>
      <c r="AM122" s="50">
        <v>6.3245614035087717E-7</v>
      </c>
      <c r="AN122" s="50">
        <v>4.0614035087719291E-8</v>
      </c>
      <c r="AO122" s="50"/>
      <c r="AP122" s="50">
        <v>4.5756780402449694E-5</v>
      </c>
      <c r="AQ122" s="50">
        <v>3.0621172353455818E-5</v>
      </c>
      <c r="AR122" s="50">
        <v>1.9685039370078741E-6</v>
      </c>
      <c r="AS122" s="50"/>
      <c r="AT122" s="50">
        <v>3.4177215189873417E-3</v>
      </c>
      <c r="AU122" s="50">
        <v>2.281645569620253E-3</v>
      </c>
      <c r="AV122" s="50">
        <v>1.4651898734177214E-4</v>
      </c>
    </row>
    <row r="123" spans="1:48" s="43" customFormat="1" x14ac:dyDescent="0.35">
      <c r="A123" s="72"/>
      <c r="B123" s="74"/>
      <c r="C123" s="74"/>
      <c r="D123" s="74"/>
      <c r="E123" s="74"/>
      <c r="F123" s="12" t="s">
        <v>23</v>
      </c>
      <c r="G123" s="13">
        <v>393.31849999999997</v>
      </c>
      <c r="H123" s="13">
        <v>250</v>
      </c>
      <c r="I123" s="13">
        <v>1.5732740000000001</v>
      </c>
      <c r="J123" s="61">
        <v>38758</v>
      </c>
      <c r="K123" s="62">
        <v>1.0148059755405335E-2</v>
      </c>
      <c r="L123" s="61">
        <v>57969</v>
      </c>
      <c r="M123" s="62">
        <v>6.7849799030516309E-3</v>
      </c>
      <c r="N123" s="61">
        <v>902798</v>
      </c>
      <c r="O123" s="63">
        <v>4.3566611800203363E-4</v>
      </c>
      <c r="P123" s="14">
        <v>4.0600000000000004E-2</v>
      </c>
      <c r="Q123" s="14">
        <v>2.7100000000000003E-2</v>
      </c>
      <c r="R123" s="14">
        <v>1.74E-3</v>
      </c>
      <c r="S123" s="14">
        <v>3.5500000000000004E-2</v>
      </c>
      <c r="T123" s="14">
        <v>2.3699999999999999E-2</v>
      </c>
      <c r="U123" s="14">
        <v>1.5200000000000001E-3</v>
      </c>
      <c r="V123" s="14">
        <v>1.97</v>
      </c>
      <c r="W123" s="14">
        <v>1.32</v>
      </c>
      <c r="X123" s="28">
        <v>8.4599999999999995E-2</v>
      </c>
      <c r="Z123" s="50">
        <v>1.4146341463414636E-4</v>
      </c>
      <c r="AA123" s="50">
        <v>9.4425087108013949E-5</v>
      </c>
      <c r="AB123" s="50">
        <v>6.062717770034843E-6</v>
      </c>
      <c r="AC123" s="50"/>
      <c r="AD123" s="50">
        <v>2.6025641025641026E-2</v>
      </c>
      <c r="AE123" s="50">
        <v>1.7371794871794872E-2</v>
      </c>
      <c r="AF123" s="50">
        <v>1.1153846153846153E-3</v>
      </c>
      <c r="AG123" s="50"/>
      <c r="AH123" s="50">
        <v>3.3197056418642684E-3</v>
      </c>
      <c r="AI123" s="50">
        <v>2.215862632869992E-3</v>
      </c>
      <c r="AJ123" s="50">
        <v>1.4227309893704006E-4</v>
      </c>
      <c r="AK123" s="50"/>
      <c r="AL123" s="50">
        <v>3.56140350877193E-7</v>
      </c>
      <c r="AM123" s="50">
        <v>2.3771929824561405E-7</v>
      </c>
      <c r="AN123" s="50">
        <v>1.5263157894736843E-8</v>
      </c>
      <c r="AO123" s="50"/>
      <c r="AP123" s="50">
        <v>1.7235345581802273E-5</v>
      </c>
      <c r="AQ123" s="50">
        <v>1.1548556430446195E-5</v>
      </c>
      <c r="AR123" s="50">
        <v>7.4015748031496057E-7</v>
      </c>
      <c r="AS123" s="50"/>
      <c r="AT123" s="50">
        <v>1.2848101265822785E-3</v>
      </c>
      <c r="AU123" s="50">
        <v>8.575949367088608E-4</v>
      </c>
      <c r="AV123" s="50">
        <v>5.5063291139240501E-5</v>
      </c>
    </row>
    <row r="124" spans="1:48" s="43" customFormat="1" x14ac:dyDescent="0.35">
      <c r="A124" s="72" t="s">
        <v>33</v>
      </c>
      <c r="B124" s="74" t="s">
        <v>37</v>
      </c>
      <c r="C124" s="74" t="s">
        <v>38</v>
      </c>
      <c r="D124" s="74" t="s">
        <v>39</v>
      </c>
      <c r="E124" s="74" t="s">
        <v>28</v>
      </c>
      <c r="F124" s="12" t="s">
        <v>22</v>
      </c>
      <c r="G124" s="13">
        <v>80.205190000000002</v>
      </c>
      <c r="H124" s="13">
        <v>250</v>
      </c>
      <c r="I124" s="13">
        <v>0.32082100000000002</v>
      </c>
      <c r="J124" s="61">
        <v>38758</v>
      </c>
      <c r="K124" s="62">
        <v>2.0693841271479437E-3</v>
      </c>
      <c r="L124" s="61">
        <v>57969</v>
      </c>
      <c r="M124" s="62">
        <v>1.3835876071693492E-3</v>
      </c>
      <c r="N124" s="61">
        <v>902798</v>
      </c>
      <c r="O124" s="63">
        <v>8.8840681968723907E-5</v>
      </c>
      <c r="P124" s="14">
        <v>8.2799999999999992E-3</v>
      </c>
      <c r="Q124" s="14">
        <v>5.5300000000000002E-3</v>
      </c>
      <c r="R124" s="14">
        <v>3.5500000000000001E-4</v>
      </c>
      <c r="S124" s="14">
        <v>7.2300000000000003E-3</v>
      </c>
      <c r="T124" s="14">
        <v>4.8300000000000001E-3</v>
      </c>
      <c r="U124" s="14">
        <v>3.1E-4</v>
      </c>
      <c r="V124" s="14">
        <v>0.40200000000000002</v>
      </c>
      <c r="W124" s="14">
        <v>0.26900000000000002</v>
      </c>
      <c r="X124" s="28">
        <v>1.7299999999999999E-2</v>
      </c>
      <c r="Z124" s="50">
        <v>2.8850174216027872E-5</v>
      </c>
      <c r="AA124" s="50">
        <v>1.926829268292683E-5</v>
      </c>
      <c r="AB124" s="50">
        <v>1.2369337979094077E-6</v>
      </c>
      <c r="AC124" s="50"/>
      <c r="AD124" s="50">
        <v>5.3076923076923067E-3</v>
      </c>
      <c r="AE124" s="50">
        <v>3.5448717948717949E-3</v>
      </c>
      <c r="AF124" s="50">
        <v>2.2756410256410256E-4</v>
      </c>
      <c r="AG124" s="50"/>
      <c r="AH124" s="50">
        <v>6.770237121831561E-4</v>
      </c>
      <c r="AI124" s="50">
        <v>4.5216680294358136E-4</v>
      </c>
      <c r="AJ124" s="50">
        <v>2.902698282910875E-5</v>
      </c>
      <c r="AK124" s="50"/>
      <c r="AL124" s="50">
        <v>7.263157894736841E-8</v>
      </c>
      <c r="AM124" s="50">
        <v>4.8508771929824566E-8</v>
      </c>
      <c r="AN124" s="50">
        <v>3.1140350877192984E-9</v>
      </c>
      <c r="AO124" s="50"/>
      <c r="AP124" s="50">
        <v>3.5170603674540686E-6</v>
      </c>
      <c r="AQ124" s="50">
        <v>2.3534558180227471E-6</v>
      </c>
      <c r="AR124" s="50">
        <v>1.5135608048993875E-7</v>
      </c>
      <c r="AS124" s="50"/>
      <c r="AT124" s="50">
        <v>2.6202531645569616E-4</v>
      </c>
      <c r="AU124" s="50">
        <v>1.75E-4</v>
      </c>
      <c r="AV124" s="50">
        <v>1.1234177215189873E-5</v>
      </c>
    </row>
    <row r="125" spans="1:48" s="43" customFormat="1" x14ac:dyDescent="0.35">
      <c r="A125" s="72"/>
      <c r="B125" s="74"/>
      <c r="C125" s="74"/>
      <c r="D125" s="74"/>
      <c r="E125" s="74"/>
      <c r="F125" s="12" t="s">
        <v>23</v>
      </c>
      <c r="G125" s="13">
        <v>42.73807</v>
      </c>
      <c r="H125" s="13">
        <v>250</v>
      </c>
      <c r="I125" s="13">
        <v>0.17095199999999999</v>
      </c>
      <c r="J125" s="61">
        <v>38758</v>
      </c>
      <c r="K125" s="62">
        <v>1.1026902832963518E-3</v>
      </c>
      <c r="L125" s="61">
        <v>57969</v>
      </c>
      <c r="M125" s="62">
        <v>7.3725732719211992E-4</v>
      </c>
      <c r="N125" s="61">
        <v>902798</v>
      </c>
      <c r="O125" s="63">
        <v>4.733957097822547E-5</v>
      </c>
      <c r="P125" s="14">
        <v>4.4099999999999999E-3</v>
      </c>
      <c r="Q125" s="14">
        <v>2.9500000000000004E-3</v>
      </c>
      <c r="R125" s="14">
        <v>1.8900000000000001E-4</v>
      </c>
      <c r="S125" s="14">
        <v>3.8500000000000001E-3</v>
      </c>
      <c r="T125" s="14">
        <v>2.5800000000000003E-3</v>
      </c>
      <c r="U125" s="14">
        <v>1.65E-4</v>
      </c>
      <c r="V125" s="14">
        <v>0.214</v>
      </c>
      <c r="W125" s="14">
        <v>0.14300000000000002</v>
      </c>
      <c r="X125" s="28">
        <v>9.1900000000000003E-3</v>
      </c>
      <c r="Z125" s="50">
        <v>1.5365853658536586E-5</v>
      </c>
      <c r="AA125" s="50">
        <v>1.0278745644599305E-5</v>
      </c>
      <c r="AB125" s="50">
        <v>6.5853658536585372E-7</v>
      </c>
      <c r="AC125" s="50"/>
      <c r="AD125" s="50">
        <v>2.8269230769230767E-3</v>
      </c>
      <c r="AE125" s="50">
        <v>1.8910256410256412E-3</v>
      </c>
      <c r="AF125" s="50">
        <v>1.2115384615384615E-4</v>
      </c>
      <c r="AG125" s="50"/>
      <c r="AH125" s="50">
        <v>3.6058871627146359E-4</v>
      </c>
      <c r="AI125" s="50">
        <v>2.41210139002453E-4</v>
      </c>
      <c r="AJ125" s="50">
        <v>1.545380212591987E-5</v>
      </c>
      <c r="AK125" s="50"/>
      <c r="AL125" s="50">
        <v>3.8684210526315785E-8</v>
      </c>
      <c r="AM125" s="50">
        <v>2.5877192982456144E-8</v>
      </c>
      <c r="AN125" s="50">
        <v>1.6578947368421054E-9</v>
      </c>
      <c r="AO125" s="50"/>
      <c r="AP125" s="50">
        <v>1.8722659667541556E-6</v>
      </c>
      <c r="AQ125" s="50">
        <v>1.2510936132983379E-6</v>
      </c>
      <c r="AR125" s="50">
        <v>8.0402449693788284E-8</v>
      </c>
      <c r="AS125" s="50"/>
      <c r="AT125" s="50">
        <v>1.3955696202531644E-4</v>
      </c>
      <c r="AU125" s="50">
        <v>9.3354430379746843E-5</v>
      </c>
      <c r="AV125" s="50">
        <v>5.9810126582278484E-6</v>
      </c>
    </row>
    <row r="126" spans="1:48" s="43" customFormat="1" x14ac:dyDescent="0.35">
      <c r="A126" s="17" t="s">
        <v>40</v>
      </c>
      <c r="B126" s="74" t="s">
        <v>41</v>
      </c>
      <c r="C126" s="74" t="s">
        <v>42</v>
      </c>
      <c r="D126" s="74" t="s">
        <v>43</v>
      </c>
      <c r="E126" s="74" t="s">
        <v>28</v>
      </c>
      <c r="F126" s="12" t="s">
        <v>22</v>
      </c>
      <c r="G126" s="13">
        <v>69.361620000000002</v>
      </c>
      <c r="H126" s="13">
        <v>165.36510000000001</v>
      </c>
      <c r="I126" s="13">
        <v>0.41944500000000001</v>
      </c>
      <c r="J126" s="61">
        <v>39522</v>
      </c>
      <c r="K126" s="62">
        <v>1.7550129042052528E-3</v>
      </c>
      <c r="L126" s="61">
        <v>49432</v>
      </c>
      <c r="M126" s="62">
        <v>1.403172438905972E-3</v>
      </c>
      <c r="N126" s="61">
        <v>234433</v>
      </c>
      <c r="O126" s="63">
        <v>2.9586969411303016E-4</v>
      </c>
      <c r="P126" s="14">
        <v>1.06E-2</v>
      </c>
      <c r="Q126" s="14">
        <v>8.4800000000000014E-3</v>
      </c>
      <c r="R126" s="14">
        <v>1.7900000000000001E-3</v>
      </c>
      <c r="S126" s="14">
        <v>9.2300000000000004E-3</v>
      </c>
      <c r="T126" s="14">
        <v>7.3800000000000003E-3</v>
      </c>
      <c r="U126" s="14">
        <v>1.5600000000000002E-3</v>
      </c>
      <c r="V126" s="14">
        <v>0.51300000000000001</v>
      </c>
      <c r="W126" s="14">
        <v>0.41000000000000003</v>
      </c>
      <c r="X126" s="28">
        <v>8.6500000000000007E-2</v>
      </c>
      <c r="Z126" s="50">
        <v>3.6933797909407668E-5</v>
      </c>
      <c r="AA126" s="50">
        <v>2.9547038327526137E-5</v>
      </c>
      <c r="AB126" s="50">
        <v>6.2369337979094085E-6</v>
      </c>
      <c r="AC126" s="50"/>
      <c r="AD126" s="50">
        <v>6.7948717948717943E-3</v>
      </c>
      <c r="AE126" s="50">
        <v>5.4358974358974365E-3</v>
      </c>
      <c r="AF126" s="50">
        <v>1.1474358974358975E-3</v>
      </c>
      <c r="AG126" s="50"/>
      <c r="AH126" s="50">
        <v>8.6672117743254293E-4</v>
      </c>
      <c r="AI126" s="50">
        <v>6.9337694194603441E-4</v>
      </c>
      <c r="AJ126" s="50">
        <v>1.4636140637775961E-4</v>
      </c>
      <c r="AK126" s="50"/>
      <c r="AL126" s="50">
        <v>9.2982456140350876E-8</v>
      </c>
      <c r="AM126" s="50">
        <v>7.4385964912280719E-8</v>
      </c>
      <c r="AN126" s="50">
        <v>1.5701754385964914E-8</v>
      </c>
      <c r="AO126" s="50"/>
      <c r="AP126" s="50">
        <v>4.4881889763779532E-6</v>
      </c>
      <c r="AQ126" s="50">
        <v>3.5870516185476817E-6</v>
      </c>
      <c r="AR126" s="50">
        <v>7.5678040244969387E-7</v>
      </c>
      <c r="AS126" s="50"/>
      <c r="AT126" s="50">
        <v>3.354430379746835E-4</v>
      </c>
      <c r="AU126" s="50">
        <v>2.6835443037974687E-4</v>
      </c>
      <c r="AV126" s="50">
        <v>5.6645569620253164E-5</v>
      </c>
    </row>
    <row r="127" spans="1:48" s="43" customFormat="1" x14ac:dyDescent="0.35">
      <c r="A127" s="17" t="s">
        <v>24</v>
      </c>
      <c r="B127" s="74"/>
      <c r="C127" s="74"/>
      <c r="D127" s="74"/>
      <c r="E127" s="74"/>
      <c r="F127" s="12" t="s">
        <v>23</v>
      </c>
      <c r="G127" s="13">
        <v>33.432879999999997</v>
      </c>
      <c r="H127" s="13">
        <v>220.5042</v>
      </c>
      <c r="I127" s="13">
        <v>0.15162</v>
      </c>
      <c r="J127" s="61">
        <v>39522</v>
      </c>
      <c r="K127" s="62">
        <v>8.4593087394362629E-4</v>
      </c>
      <c r="L127" s="61">
        <v>49432</v>
      </c>
      <c r="M127" s="62">
        <v>6.7634083184981385E-4</v>
      </c>
      <c r="N127" s="61">
        <v>234433</v>
      </c>
      <c r="O127" s="63">
        <v>1.426116630337879E-4</v>
      </c>
      <c r="P127" s="14">
        <v>3.8400000000000001E-3</v>
      </c>
      <c r="Q127" s="14">
        <v>3.0699999999999998E-3</v>
      </c>
      <c r="R127" s="14">
        <v>6.4700000000000001E-4</v>
      </c>
      <c r="S127" s="14">
        <v>3.31E-3</v>
      </c>
      <c r="T127" s="14">
        <v>2.65E-3</v>
      </c>
      <c r="U127" s="14">
        <v>5.5800000000000001E-4</v>
      </c>
      <c r="V127" s="14">
        <v>0.184</v>
      </c>
      <c r="W127" s="14">
        <v>0.14699999999999999</v>
      </c>
      <c r="X127" s="28">
        <v>3.1E-2</v>
      </c>
      <c r="Z127" s="50">
        <v>1.3379790940766551E-5</v>
      </c>
      <c r="AA127" s="50">
        <v>1.0696864111498258E-5</v>
      </c>
      <c r="AB127" s="50">
        <v>2.2543554006968641E-6</v>
      </c>
      <c r="AC127" s="50"/>
      <c r="AD127" s="50">
        <v>2.4615384615384616E-3</v>
      </c>
      <c r="AE127" s="50">
        <v>1.9679487179487176E-3</v>
      </c>
      <c r="AF127" s="50">
        <v>4.1474358974358971E-4</v>
      </c>
      <c r="AG127" s="50"/>
      <c r="AH127" s="50">
        <v>3.1398201144726081E-4</v>
      </c>
      <c r="AI127" s="50">
        <v>2.5102207686017984E-4</v>
      </c>
      <c r="AJ127" s="50">
        <v>5.2902698282910873E-5</v>
      </c>
      <c r="AK127" s="50"/>
      <c r="AL127" s="50">
        <v>3.3684210526315793E-8</v>
      </c>
      <c r="AM127" s="50">
        <v>2.6929824561403508E-8</v>
      </c>
      <c r="AN127" s="50">
        <v>5.6754385964912284E-9</v>
      </c>
      <c r="AO127" s="50"/>
      <c r="AP127" s="50">
        <v>1.6097987751531058E-6</v>
      </c>
      <c r="AQ127" s="50">
        <v>1.2860892388451443E-6</v>
      </c>
      <c r="AR127" s="50">
        <v>2.7121609798775153E-7</v>
      </c>
      <c r="AS127" s="50"/>
      <c r="AT127" s="50">
        <v>1.2151898734177215E-4</v>
      </c>
      <c r="AU127" s="50">
        <v>9.71518987341772E-5</v>
      </c>
      <c r="AV127" s="50">
        <v>2.0474683544303798E-5</v>
      </c>
    </row>
    <row r="128" spans="1:48" s="43" customFormat="1" x14ac:dyDescent="0.35">
      <c r="A128" s="72" t="s">
        <v>24</v>
      </c>
      <c r="B128" s="74" t="s">
        <v>25</v>
      </c>
      <c r="C128" s="74" t="s">
        <v>26</v>
      </c>
      <c r="D128" s="74" t="s">
        <v>44</v>
      </c>
      <c r="E128" s="74" t="s">
        <v>28</v>
      </c>
      <c r="F128" s="12" t="s">
        <v>22</v>
      </c>
      <c r="G128" s="13">
        <v>0.249</v>
      </c>
      <c r="H128" s="13">
        <v>193.02330000000001</v>
      </c>
      <c r="I128" s="13">
        <v>1.2899999999999999E-3</v>
      </c>
      <c r="J128" s="61">
        <v>4006</v>
      </c>
      <c r="K128" s="62">
        <v>6.2156764852720918E-5</v>
      </c>
      <c r="L128" s="61">
        <v>107354</v>
      </c>
      <c r="M128" s="62">
        <v>2.3194291782327625E-6</v>
      </c>
      <c r="N128" s="61">
        <v>1016490</v>
      </c>
      <c r="O128" s="63">
        <v>2.4496059971076943E-7</v>
      </c>
      <c r="P128" s="14">
        <v>3.2200000000000002E-4</v>
      </c>
      <c r="Q128" s="14">
        <v>1.2E-5</v>
      </c>
      <c r="R128" s="14">
        <v>1.2700000000000001E-6</v>
      </c>
      <c r="S128" s="14">
        <v>2.8000000000000003E-4</v>
      </c>
      <c r="T128" s="14">
        <v>1.0500000000000001E-5</v>
      </c>
      <c r="U128" s="14">
        <v>1.1100000000000002E-6</v>
      </c>
      <c r="V128" s="14">
        <v>1.5599999999999999E-2</v>
      </c>
      <c r="W128" s="14">
        <v>5.8199999999999994E-4</v>
      </c>
      <c r="X128" s="28">
        <v>6.1400000000000002E-5</v>
      </c>
      <c r="Z128" s="50">
        <v>1.1219512195121951E-6</v>
      </c>
      <c r="AA128" s="50">
        <v>4.1811846689895473E-8</v>
      </c>
      <c r="AB128" s="50">
        <v>4.4250871080139379E-9</v>
      </c>
      <c r="AC128" s="50"/>
      <c r="AD128" s="50">
        <v>2.0641025641025641E-4</v>
      </c>
      <c r="AE128" s="50">
        <v>7.6923076923076919E-6</v>
      </c>
      <c r="AF128" s="50">
        <v>8.141025641025642E-7</v>
      </c>
      <c r="AG128" s="50"/>
      <c r="AH128" s="50">
        <v>2.632869991823385E-5</v>
      </c>
      <c r="AI128" s="50">
        <v>9.8119378577269017E-7</v>
      </c>
      <c r="AJ128" s="50">
        <v>1.0384300899427638E-7</v>
      </c>
      <c r="AK128" s="50"/>
      <c r="AL128" s="50">
        <v>2.824561403508772E-9</v>
      </c>
      <c r="AM128" s="50">
        <v>1.0526315789473684E-10</v>
      </c>
      <c r="AN128" s="50">
        <v>1.1140350877192983E-11</v>
      </c>
      <c r="AO128" s="50"/>
      <c r="AP128" s="50">
        <v>1.3648293963254592E-7</v>
      </c>
      <c r="AQ128" s="50">
        <v>5.0918635170603666E-9</v>
      </c>
      <c r="AR128" s="50">
        <v>5.3718285214348209E-10</v>
      </c>
      <c r="AS128" s="50"/>
      <c r="AT128" s="50">
        <v>1.018987341772152E-5</v>
      </c>
      <c r="AU128" s="50">
        <v>3.7974683544303799E-7</v>
      </c>
      <c r="AV128" s="50">
        <v>4.0189873417721518E-8</v>
      </c>
    </row>
    <row r="129" spans="1:48" s="43" customFormat="1" x14ac:dyDescent="0.35">
      <c r="A129" s="73"/>
      <c r="B129" s="75"/>
      <c r="C129" s="75"/>
      <c r="D129" s="75"/>
      <c r="E129" s="75"/>
      <c r="F129" s="18" t="s">
        <v>23</v>
      </c>
      <c r="G129" s="19">
        <v>0.248</v>
      </c>
      <c r="H129" s="19">
        <v>233.9623</v>
      </c>
      <c r="I129" s="19">
        <v>1.06E-3</v>
      </c>
      <c r="J129" s="64">
        <v>4006</v>
      </c>
      <c r="K129" s="65">
        <v>6.19071392910634E-5</v>
      </c>
      <c r="L129" s="64">
        <v>107354</v>
      </c>
      <c r="M129" s="65">
        <v>2.3101142016133538E-6</v>
      </c>
      <c r="N129" s="64">
        <v>1016490</v>
      </c>
      <c r="O129" s="66">
        <v>2.4397682220189084E-7</v>
      </c>
      <c r="P129" s="20">
        <v>2.6400000000000002E-4</v>
      </c>
      <c r="Q129" s="20">
        <v>9.8700000000000004E-6</v>
      </c>
      <c r="R129" s="20">
        <v>1.04E-6</v>
      </c>
      <c r="S129" s="20">
        <v>2.4800000000000001E-4</v>
      </c>
      <c r="T129" s="20">
        <v>9.2599999999999994E-6</v>
      </c>
      <c r="U129" s="20">
        <v>9.78E-7</v>
      </c>
      <c r="V129" s="20">
        <v>1.3800000000000002E-2</v>
      </c>
      <c r="W129" s="20">
        <v>5.1500000000000005E-4</v>
      </c>
      <c r="X129" s="29">
        <v>5.4400000000000001E-5</v>
      </c>
      <c r="Z129" s="50">
        <v>9.198606271777004E-7</v>
      </c>
      <c r="AA129" s="50">
        <v>3.4390243902439027E-8</v>
      </c>
      <c r="AB129" s="50">
        <v>3.6236933797909409E-9</v>
      </c>
      <c r="AC129" s="50"/>
      <c r="AD129" s="50">
        <v>1.6923076923076923E-4</v>
      </c>
      <c r="AE129" s="50">
        <v>6.3269230769230768E-6</v>
      </c>
      <c r="AF129" s="50">
        <v>6.666666666666666E-7</v>
      </c>
      <c r="AG129" s="50"/>
      <c r="AH129" s="50">
        <v>2.1586263286999183E-5</v>
      </c>
      <c r="AI129" s="50">
        <v>8.0703188879803761E-7</v>
      </c>
      <c r="AJ129" s="50">
        <v>8.5036794766966473E-8</v>
      </c>
      <c r="AK129" s="50"/>
      <c r="AL129" s="50">
        <v>2.3157894736842106E-9</v>
      </c>
      <c r="AM129" s="50">
        <v>8.6578947368421055E-11</v>
      </c>
      <c r="AN129" s="50">
        <v>9.1228070175438593E-12</v>
      </c>
      <c r="AO129" s="50"/>
      <c r="AP129" s="50">
        <v>1.2073490813648296E-7</v>
      </c>
      <c r="AQ129" s="50">
        <v>4.5056867891513569E-9</v>
      </c>
      <c r="AR129" s="50">
        <v>4.7594050743657039E-10</v>
      </c>
      <c r="AS129" s="50"/>
      <c r="AT129" s="50">
        <v>8.3544303797468351E-6</v>
      </c>
      <c r="AU129" s="50">
        <v>3.1234177215189871E-7</v>
      </c>
      <c r="AV129" s="50">
        <v>3.2911392405063287E-8</v>
      </c>
    </row>
    <row r="130" spans="1:48" s="43" customFormat="1" x14ac:dyDescent="0.35"/>
    <row r="131" spans="1:48" s="43" customFormat="1" x14ac:dyDescent="0.35"/>
    <row r="132" spans="1:48" s="43" customFormat="1" x14ac:dyDescent="0.35"/>
    <row r="133" spans="1:48" s="5" customFormat="1" x14ac:dyDescent="0.35"/>
    <row r="134" spans="1:48" s="5" customFormat="1" x14ac:dyDescent="0.35"/>
    <row r="135" spans="1:48" s="5" customFormat="1" x14ac:dyDescent="0.35"/>
    <row r="136" spans="1:48" s="5" customFormat="1" x14ac:dyDescent="0.35"/>
    <row r="137" spans="1:48" s="5" customFormat="1" x14ac:dyDescent="0.35"/>
    <row r="138" spans="1:48" s="5" customFormat="1" x14ac:dyDescent="0.35"/>
    <row r="139" spans="1:48" s="5" customFormat="1" x14ac:dyDescent="0.35"/>
    <row r="140" spans="1:48" s="5" customFormat="1" x14ac:dyDescent="0.35"/>
    <row r="141" spans="1:48" s="5" customFormat="1" x14ac:dyDescent="0.35"/>
    <row r="142" spans="1:48" s="5" customFormat="1" x14ac:dyDescent="0.35"/>
    <row r="143" spans="1:48" s="5" customFormat="1" x14ac:dyDescent="0.35"/>
    <row r="144" spans="1:48" s="5" customFormat="1" x14ac:dyDescent="0.35"/>
    <row r="145" s="5" customFormat="1" x14ac:dyDescent="0.35"/>
    <row r="146" s="5" customFormat="1" x14ac:dyDescent="0.35"/>
    <row r="147" s="5" customFormat="1" x14ac:dyDescent="0.35"/>
    <row r="148" s="5" customFormat="1" x14ac:dyDescent="0.35"/>
    <row r="149" s="5" customFormat="1" x14ac:dyDescent="0.35"/>
    <row r="150" s="5" customFormat="1" x14ac:dyDescent="0.35"/>
    <row r="151" s="5" customFormat="1" x14ac:dyDescent="0.35"/>
    <row r="152" s="5" customFormat="1" x14ac:dyDescent="0.35"/>
    <row r="153" s="5" customFormat="1" x14ac:dyDescent="0.35"/>
    <row r="154" s="5" customFormat="1" x14ac:dyDescent="0.35"/>
    <row r="155" s="5" customFormat="1" x14ac:dyDescent="0.35"/>
    <row r="156" s="5" customFormat="1" x14ac:dyDescent="0.35"/>
    <row r="157" s="5" customFormat="1" x14ac:dyDescent="0.35"/>
    <row r="158" s="5" customFormat="1" x14ac:dyDescent="0.35"/>
    <row r="159" s="5" customFormat="1" x14ac:dyDescent="0.35"/>
    <row r="160" s="5" customFormat="1" x14ac:dyDescent="0.35"/>
    <row r="161" s="5" customFormat="1" x14ac:dyDescent="0.35"/>
    <row r="162" s="5" customFormat="1" x14ac:dyDescent="0.35"/>
    <row r="163" s="5" customFormat="1" x14ac:dyDescent="0.35"/>
    <row r="164" s="5" customFormat="1" x14ac:dyDescent="0.35"/>
  </sheetData>
  <sheetProtection sheet="1" objects="1" scenarios="1" formatCells="0" formatColumns="0" formatRows="0"/>
  <mergeCells count="276">
    <mergeCell ref="P1:R1"/>
    <mergeCell ref="S1:U1"/>
    <mergeCell ref="V1:X1"/>
    <mergeCell ref="A4:A5"/>
    <mergeCell ref="B4:B5"/>
    <mergeCell ref="C4:C5"/>
    <mergeCell ref="D4:D5"/>
    <mergeCell ref="E4:E5"/>
    <mergeCell ref="A3:X3"/>
    <mergeCell ref="A6:A7"/>
    <mergeCell ref="B6:B7"/>
    <mergeCell ref="C6:C7"/>
    <mergeCell ref="D6:D7"/>
    <mergeCell ref="E6:E7"/>
    <mergeCell ref="A8:A9"/>
    <mergeCell ref="B8:B9"/>
    <mergeCell ref="C8:C9"/>
    <mergeCell ref="D8:D9"/>
    <mergeCell ref="E8:E9"/>
    <mergeCell ref="A10:A11"/>
    <mergeCell ref="B10:B11"/>
    <mergeCell ref="C10:C11"/>
    <mergeCell ref="D10:D11"/>
    <mergeCell ref="E10:E11"/>
    <mergeCell ref="A12:A13"/>
    <mergeCell ref="B12:B13"/>
    <mergeCell ref="C12:C13"/>
    <mergeCell ref="D12:D13"/>
    <mergeCell ref="E12:E13"/>
    <mergeCell ref="B14:B15"/>
    <mergeCell ref="C14:C15"/>
    <mergeCell ref="D14:D15"/>
    <mergeCell ref="E14:E15"/>
    <mergeCell ref="A16:A17"/>
    <mergeCell ref="B16:B17"/>
    <mergeCell ref="C16:C17"/>
    <mergeCell ref="D16:D17"/>
    <mergeCell ref="E16:E17"/>
    <mergeCell ref="A20:A21"/>
    <mergeCell ref="B20:B21"/>
    <mergeCell ref="C20:C21"/>
    <mergeCell ref="D20:D21"/>
    <mergeCell ref="E20:E21"/>
    <mergeCell ref="A22:A23"/>
    <mergeCell ref="B22:B23"/>
    <mergeCell ref="C22:C23"/>
    <mergeCell ref="D22:D23"/>
    <mergeCell ref="E22:E23"/>
    <mergeCell ref="A24:A25"/>
    <mergeCell ref="B24:B25"/>
    <mergeCell ref="C24:C25"/>
    <mergeCell ref="D24:D25"/>
    <mergeCell ref="E24:E25"/>
    <mergeCell ref="A26:A27"/>
    <mergeCell ref="B26:B27"/>
    <mergeCell ref="C26:C27"/>
    <mergeCell ref="D26:D27"/>
    <mergeCell ref="E26:E27"/>
    <mergeCell ref="A28:A29"/>
    <mergeCell ref="B28:B29"/>
    <mergeCell ref="C28:C29"/>
    <mergeCell ref="D28:D29"/>
    <mergeCell ref="E28:E29"/>
    <mergeCell ref="B30:B31"/>
    <mergeCell ref="C30:C31"/>
    <mergeCell ref="D30:D31"/>
    <mergeCell ref="E30:E31"/>
    <mergeCell ref="A32:A33"/>
    <mergeCell ref="B32:B33"/>
    <mergeCell ref="C32:C33"/>
    <mergeCell ref="D32:D33"/>
    <mergeCell ref="E32:E33"/>
    <mergeCell ref="A36:A37"/>
    <mergeCell ref="B36:B37"/>
    <mergeCell ref="C36:C37"/>
    <mergeCell ref="D36:D37"/>
    <mergeCell ref="E36:E37"/>
    <mergeCell ref="A38:A39"/>
    <mergeCell ref="B38:B39"/>
    <mergeCell ref="C38:C39"/>
    <mergeCell ref="D38:D39"/>
    <mergeCell ref="E38:E39"/>
    <mergeCell ref="A40:A41"/>
    <mergeCell ref="B40:B41"/>
    <mergeCell ref="C40:C41"/>
    <mergeCell ref="D40:D41"/>
    <mergeCell ref="E40:E41"/>
    <mergeCell ref="A42:A43"/>
    <mergeCell ref="B42:B43"/>
    <mergeCell ref="C42:C43"/>
    <mergeCell ref="D42:D43"/>
    <mergeCell ref="E42:E43"/>
    <mergeCell ref="A44:A45"/>
    <mergeCell ref="B44:B45"/>
    <mergeCell ref="C44:C45"/>
    <mergeCell ref="D44:D45"/>
    <mergeCell ref="E44:E45"/>
    <mergeCell ref="B46:B47"/>
    <mergeCell ref="C46:C47"/>
    <mergeCell ref="D46:D47"/>
    <mergeCell ref="E46:E47"/>
    <mergeCell ref="A48:A49"/>
    <mergeCell ref="B48:B49"/>
    <mergeCell ref="C48:C49"/>
    <mergeCell ref="D48:D49"/>
    <mergeCell ref="E48:E49"/>
    <mergeCell ref="A52:A53"/>
    <mergeCell ref="B52:B53"/>
    <mergeCell ref="C52:C53"/>
    <mergeCell ref="D52:D53"/>
    <mergeCell ref="E52:E53"/>
    <mergeCell ref="A54:A55"/>
    <mergeCell ref="B54:B55"/>
    <mergeCell ref="C54:C55"/>
    <mergeCell ref="D54:D55"/>
    <mergeCell ref="E54:E55"/>
    <mergeCell ref="A56:A57"/>
    <mergeCell ref="B56:B57"/>
    <mergeCell ref="C56:C57"/>
    <mergeCell ref="D56:D57"/>
    <mergeCell ref="E56:E57"/>
    <mergeCell ref="A58:A59"/>
    <mergeCell ref="B58:B59"/>
    <mergeCell ref="C58:C59"/>
    <mergeCell ref="D58:D59"/>
    <mergeCell ref="E58:E59"/>
    <mergeCell ref="A60:A61"/>
    <mergeCell ref="B60:B61"/>
    <mergeCell ref="C60:C61"/>
    <mergeCell ref="D60:D61"/>
    <mergeCell ref="E60:E61"/>
    <mergeCell ref="B62:B63"/>
    <mergeCell ref="C62:C63"/>
    <mergeCell ref="D62:D63"/>
    <mergeCell ref="E62:E63"/>
    <mergeCell ref="A64:A65"/>
    <mergeCell ref="B64:B65"/>
    <mergeCell ref="C64:C65"/>
    <mergeCell ref="D64:D65"/>
    <mergeCell ref="E64:E65"/>
    <mergeCell ref="A68:A69"/>
    <mergeCell ref="B68:B69"/>
    <mergeCell ref="C68:C69"/>
    <mergeCell ref="D68:D69"/>
    <mergeCell ref="E68:E69"/>
    <mergeCell ref="A70:A71"/>
    <mergeCell ref="B70:B71"/>
    <mergeCell ref="C70:C71"/>
    <mergeCell ref="D70:D71"/>
    <mergeCell ref="E70:E71"/>
    <mergeCell ref="A72:A73"/>
    <mergeCell ref="B72:B73"/>
    <mergeCell ref="C72:C73"/>
    <mergeCell ref="D72:D73"/>
    <mergeCell ref="E72:E73"/>
    <mergeCell ref="A74:A75"/>
    <mergeCell ref="B74:B75"/>
    <mergeCell ref="C74:C75"/>
    <mergeCell ref="D74:D75"/>
    <mergeCell ref="E74:E75"/>
    <mergeCell ref="A76:A77"/>
    <mergeCell ref="B76:B77"/>
    <mergeCell ref="C76:C77"/>
    <mergeCell ref="D76:D77"/>
    <mergeCell ref="E76:E77"/>
    <mergeCell ref="B78:B79"/>
    <mergeCell ref="C78:C79"/>
    <mergeCell ref="D78:D79"/>
    <mergeCell ref="E78:E79"/>
    <mergeCell ref="A80:A81"/>
    <mergeCell ref="B80:B81"/>
    <mergeCell ref="C80:C81"/>
    <mergeCell ref="D80:D81"/>
    <mergeCell ref="E80:E81"/>
    <mergeCell ref="A84:A85"/>
    <mergeCell ref="B84:B85"/>
    <mergeCell ref="C84:C85"/>
    <mergeCell ref="D84:D85"/>
    <mergeCell ref="E84:E85"/>
    <mergeCell ref="A86:A87"/>
    <mergeCell ref="B86:B87"/>
    <mergeCell ref="C86:C87"/>
    <mergeCell ref="D86:D87"/>
    <mergeCell ref="E86:E87"/>
    <mergeCell ref="A88:A89"/>
    <mergeCell ref="B88:B89"/>
    <mergeCell ref="C88:C89"/>
    <mergeCell ref="D88:D89"/>
    <mergeCell ref="E88:E89"/>
    <mergeCell ref="A90:A91"/>
    <mergeCell ref="B90:B91"/>
    <mergeCell ref="C90:C91"/>
    <mergeCell ref="D90:D91"/>
    <mergeCell ref="E90:E91"/>
    <mergeCell ref="A92:A93"/>
    <mergeCell ref="B92:B93"/>
    <mergeCell ref="C92:C93"/>
    <mergeCell ref="D92:D93"/>
    <mergeCell ref="E92:E93"/>
    <mergeCell ref="B94:B95"/>
    <mergeCell ref="C94:C95"/>
    <mergeCell ref="D94:D95"/>
    <mergeCell ref="E94:E95"/>
    <mergeCell ref="A96:A97"/>
    <mergeCell ref="B96:B97"/>
    <mergeCell ref="C96:C97"/>
    <mergeCell ref="D96:D97"/>
    <mergeCell ref="E96:E97"/>
    <mergeCell ref="A100:A101"/>
    <mergeCell ref="B100:B101"/>
    <mergeCell ref="C100:C101"/>
    <mergeCell ref="D100:D101"/>
    <mergeCell ref="E100:E101"/>
    <mergeCell ref="A102:A103"/>
    <mergeCell ref="B102:B103"/>
    <mergeCell ref="C102:C103"/>
    <mergeCell ref="D102:D103"/>
    <mergeCell ref="E102:E103"/>
    <mergeCell ref="A104:A105"/>
    <mergeCell ref="B104:B105"/>
    <mergeCell ref="C104:C105"/>
    <mergeCell ref="D104:D105"/>
    <mergeCell ref="E104:E105"/>
    <mergeCell ref="A106:A107"/>
    <mergeCell ref="B106:B107"/>
    <mergeCell ref="C106:C107"/>
    <mergeCell ref="D106:D107"/>
    <mergeCell ref="E106:E107"/>
    <mergeCell ref="A108:A109"/>
    <mergeCell ref="B108:B109"/>
    <mergeCell ref="C108:C109"/>
    <mergeCell ref="D108:D109"/>
    <mergeCell ref="E108:E109"/>
    <mergeCell ref="B110:B111"/>
    <mergeCell ref="C110:C111"/>
    <mergeCell ref="D110:D111"/>
    <mergeCell ref="E110:E111"/>
    <mergeCell ref="A112:A113"/>
    <mergeCell ref="B112:B113"/>
    <mergeCell ref="C112:C113"/>
    <mergeCell ref="D112:D113"/>
    <mergeCell ref="E112:E113"/>
    <mergeCell ref="A116:A117"/>
    <mergeCell ref="B116:B117"/>
    <mergeCell ref="C116:C117"/>
    <mergeCell ref="D116:D117"/>
    <mergeCell ref="E116:E117"/>
    <mergeCell ref="A118:A119"/>
    <mergeCell ref="B118:B119"/>
    <mergeCell ref="C118:C119"/>
    <mergeCell ref="D118:D119"/>
    <mergeCell ref="E118:E119"/>
    <mergeCell ref="A120:A121"/>
    <mergeCell ref="B120:B121"/>
    <mergeCell ref="C120:C121"/>
    <mergeCell ref="D120:D121"/>
    <mergeCell ref="E120:E121"/>
    <mergeCell ref="A122:A123"/>
    <mergeCell ref="B122:B123"/>
    <mergeCell ref="C122:C123"/>
    <mergeCell ref="D122:D123"/>
    <mergeCell ref="E122:E123"/>
    <mergeCell ref="A128:A129"/>
    <mergeCell ref="B128:B129"/>
    <mergeCell ref="C128:C129"/>
    <mergeCell ref="D128:D129"/>
    <mergeCell ref="E128:E129"/>
    <mergeCell ref="A124:A125"/>
    <mergeCell ref="B124:B125"/>
    <mergeCell ref="C124:C125"/>
    <mergeCell ref="D124:D125"/>
    <mergeCell ref="E124:E125"/>
    <mergeCell ref="B126:B127"/>
    <mergeCell ref="C126:C127"/>
    <mergeCell ref="D126:D127"/>
    <mergeCell ref="E126:E127"/>
  </mergeCells>
  <conditionalFormatting sqref="Z4:AV17">
    <cfRule type="cellIs" dxfId="7" priority="8" operator="greaterThanOrEqual">
      <formula>1</formula>
    </cfRule>
  </conditionalFormatting>
  <conditionalFormatting sqref="Z20:AV33">
    <cfRule type="cellIs" dxfId="6" priority="7" operator="greaterThanOrEqual">
      <formula>1</formula>
    </cfRule>
  </conditionalFormatting>
  <conditionalFormatting sqref="Z36:AV49">
    <cfRule type="cellIs" dxfId="5" priority="6" operator="greaterThanOrEqual">
      <formula>1</formula>
    </cfRule>
  </conditionalFormatting>
  <conditionalFormatting sqref="Z52:AV65">
    <cfRule type="cellIs" dxfId="4" priority="5" operator="greaterThanOrEqual">
      <formula>1</formula>
    </cfRule>
  </conditionalFormatting>
  <conditionalFormatting sqref="Z68:AV81">
    <cfRule type="cellIs" dxfId="3" priority="4" operator="greaterThanOrEqual">
      <formula>1</formula>
    </cfRule>
  </conditionalFormatting>
  <conditionalFormatting sqref="Z84:AV97">
    <cfRule type="cellIs" dxfId="2" priority="3" operator="greaterThanOrEqual">
      <formula>1</formula>
    </cfRule>
  </conditionalFormatting>
  <conditionalFormatting sqref="Z100:AV113">
    <cfRule type="cellIs" dxfId="1" priority="2" operator="greaterThanOrEqual">
      <formula>1</formula>
    </cfRule>
  </conditionalFormatting>
  <conditionalFormatting sqref="Z116:AV129">
    <cfRule type="cellIs" dxfId="0" priority="1" operator="greaterThanOrEqual">
      <formula>1</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ermInfo xmlns="http://schemas.microsoft.com/office/infopath/2007/PartnerControls">
          <TermName xmlns="http://schemas.microsoft.com/office/infopath/2007/PartnerControls">risk calculator</TermName>
          <TermId xmlns="http://schemas.microsoft.com/office/infopath/2007/PartnerControls">8af20125-90c4-4af3-92eb-7f5682895c4d</TermId>
        </TermInfo>
        <TermInfo xmlns="http://schemas.microsoft.com/office/infopath/2007/PartnerControls">
          <TermName xmlns="http://schemas.microsoft.com/office/infopath/2007/PartnerControls">Risk Evaluation</TermName>
          <TermId xmlns="http://schemas.microsoft.com/office/infopath/2007/PartnerControls">e0192f2c-b9d6-4806-9f21-c02a4a962ad2</TermId>
        </TermInfo>
        <TermInfo xmlns="http://schemas.microsoft.com/office/infopath/2007/PartnerControls">
          <TermName xmlns="http://schemas.microsoft.com/office/infopath/2007/PartnerControls">environmental exposure</TermName>
          <TermId xmlns="http://schemas.microsoft.com/office/infopath/2007/PartnerControls">c4110764-93d9-4175-905d-920c577e0875</TermId>
        </TermInfo>
        <TermInfo xmlns="http://schemas.microsoft.com/office/infopath/2007/PartnerControls">
          <TermName xmlns="http://schemas.microsoft.com/office/infopath/2007/PartnerControls">DIBP</TermName>
          <TermId xmlns="http://schemas.microsoft.com/office/infopath/2007/PartnerControls">d68ff3ce-f467-4561-b2b0-9a214f8a6681</TermId>
        </TermInfo>
      </Terms>
    </TaxKeywordTaxHTField>
    <Record xmlns="4ffa91fb-a0ff-4ac5-b2db-65c790d184a4">Shared</Record>
    <_ip_UnifiedCompliancePolicyProperties xmlns="http://schemas.microsoft.com/sharepoint/v3" xsi:nil="true"/>
    <Rights xmlns="4ffa91fb-a0ff-4ac5-b2db-65c790d184a4" xsi:nil="true"/>
    <lcf76f155ced4ddcb4097134ff3c332f xmlns="ead8da0f-3542-4e50-96c8-f1f698624e86">
      <Terms xmlns="http://schemas.microsoft.com/office/infopath/2007/PartnerControls"/>
    </lcf76f155ced4ddcb4097134ff3c332f>
    <Document_x0020_Creation_x0020_Date xmlns="4ffa91fb-a0ff-4ac5-b2db-65c790d184a4">2025-08-27T15:02:28+00:00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Value>1768</Value>
      <Value>1842</Value>
      <Value>1164</Value>
      <Value>1198</Value>
    </TaxCatchAl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3F4AF0-4C66-4D44-AB7B-E88DAE909D8B}">
  <ds:schemaRefs>
    <ds:schemaRef ds:uri="http://schemas.microsoft.com/office/infopath/2007/PartnerControls"/>
    <ds:schemaRef ds:uri="http://purl.org/dc/terms/"/>
    <ds:schemaRef ds:uri="http://schemas.microsoft.com/office/2006/documentManagement/types"/>
    <ds:schemaRef ds:uri="http://purl.org/dc/dcmitype/"/>
    <ds:schemaRef ds:uri="http://schemas.microsoft.com/sharepoint/v3/fields"/>
    <ds:schemaRef ds:uri="http://www.w3.org/XML/1998/namespace"/>
    <ds:schemaRef ds:uri="http://schemas.microsoft.com/sharepoint/v3"/>
    <ds:schemaRef ds:uri="http://schemas.microsoft.com/office/2006/metadata/properties"/>
    <ds:schemaRef ds:uri="http://purl.org/dc/elements/1.1/"/>
    <ds:schemaRef ds:uri="4ffa91fb-a0ff-4ac5-b2db-65c790d184a4"/>
    <ds:schemaRef ds:uri="http://schemas.openxmlformats.org/package/2006/metadata/core-properties"/>
    <ds:schemaRef ds:uri="ead8da0f-3542-4e50-96c8-f1f698624e86"/>
    <ds:schemaRef ds:uri="fecc2597-e8fd-4279-ac06-bd7c891938be"/>
    <ds:schemaRef ds:uri="http://schemas.microsoft.com/sharepoint.v3"/>
  </ds:schemaRefs>
</ds:datastoreItem>
</file>

<file path=customXml/itemProps2.xml><?xml version="1.0" encoding="utf-8"?>
<ds:datastoreItem xmlns:ds="http://schemas.openxmlformats.org/officeDocument/2006/customXml" ds:itemID="{717306A3-D10A-4067-B454-04AE89C090D6}">
  <ds:schemaRefs>
    <ds:schemaRef ds:uri="http://schemas.microsoft.com/sharepoint/v3/contenttype/forms"/>
  </ds:schemaRefs>
</ds:datastoreItem>
</file>

<file path=customXml/itemProps3.xml><?xml version="1.0" encoding="utf-8"?>
<ds:datastoreItem xmlns:ds="http://schemas.openxmlformats.org/officeDocument/2006/customXml" ds:itemID="{90A09552-4445-41DE-8545-81D56BBE39D6}">
  <ds:schemaRefs>
    <ds:schemaRef ds:uri="Microsoft.SharePoint.Taxonomy.ContentTypeSync"/>
  </ds:schemaRefs>
</ds:datastoreItem>
</file>

<file path=customXml/itemProps4.xml><?xml version="1.0" encoding="utf-8"?>
<ds:datastoreItem xmlns:ds="http://schemas.openxmlformats.org/officeDocument/2006/customXml" ds:itemID="{B3BEF2C1-6296-487F-BE67-862C9B7D9D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ReadMe</vt:lpstr>
      <vt:lpstr>Sensitivity Analysis WWT 90%</vt:lpstr>
      <vt:lpstr>Sensitivity Analysis WWT 68%</vt:lpstr>
      <vt:lpstr>Sensitivity Analysis no WWT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Calculator for Multimedia Environmental Exposure for Diisobutyl Phthalate (DIBP)</dc:title>
  <dc:subject>Risk Calculator for Multimedia Environmental Exposure for Diisobutyl Phthalate (DIBP)</dc:subject>
  <dc:creator>US EPA</dc:creator>
  <cp:keywords>DIBP ; risk calculator ; environmental exposure ; Risk Evaluation</cp:keywords>
  <dc:description/>
  <cp:lastModifiedBy>Guthrie, Christina</cp:lastModifiedBy>
  <cp:revision/>
  <dcterms:created xsi:type="dcterms:W3CDTF">2025-08-27T14:00:32Z</dcterms:created>
  <dcterms:modified xsi:type="dcterms:W3CDTF">2025-12-21T20:10:56Z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0x010100D723352F79007E408EFF44D6142FFCE2</vt:lpwstr>
  </property>
  <property fmtid="{D5CDD505-2E9C-101B-9397-08002B2CF9AE}" pid="3" name="TaxKeyword">
    <vt:lpwstr>1198;#risk calculator|8af20125-90c4-4af3-92eb-7f5682895c4d;#1164;#Risk Evaluation|e0192f2c-b9d6-4806-9f21-c02a4a962ad2;#1842;#environmental exposure|c4110764-93d9-4175-905d-920c577e0875;#1768;#DIBP|d68ff3ce-f467-4561-b2b0-9a214f8a6681</vt:lpwstr>
  </property>
  <property fmtid="{D5CDD505-2E9C-101B-9397-08002B2CF9AE}" pid="4" name="Document_x0020_Type">
    <vt:lpwstr/>
  </property>
  <property fmtid="{D5CDD505-2E9C-101B-9397-08002B2CF9AE}" pid="5" name="MediaServiceImageTags">
    <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